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50" windowWidth="23640" windowHeight="9780" tabRatio="436"/>
  </bookViews>
  <sheets>
    <sheet name="תכנון תקציב שיפוץ" sheetId="1" r:id="rId1"/>
  </sheets>
  <definedNames>
    <definedName name="_xlnm.Print_Area" localSheetId="0">'תכנון תקציב שיפוץ'!$A$1:$G$211</definedName>
    <definedName name="_xlnm.Print_Titles" localSheetId="0">'תכנון תקציב שיפוץ'!$3:$3</definedName>
    <definedName name="Z_7BAA5378_9BB9_49F1_9CB8_B8AFF28B58DB_.wvu.PrintTitles" localSheetId="0" hidden="1">'תכנון תקציב שיפוץ'!$3:$3</definedName>
  </definedNames>
  <calcPr calcId="125725"/>
</workbook>
</file>

<file path=xl/calcChain.xml><?xml version="1.0" encoding="utf-8"?>
<calcChain xmlns="http://schemas.openxmlformats.org/spreadsheetml/2006/main">
  <c r="E12" i="1"/>
  <c r="E11"/>
  <c r="E13"/>
  <c r="E62"/>
  <c r="E63"/>
  <c r="E72"/>
  <c r="E46"/>
  <c r="E47"/>
  <c r="E45"/>
  <c r="E36"/>
  <c r="E37"/>
  <c r="E35"/>
  <c r="E6"/>
  <c r="E7"/>
  <c r="E8"/>
  <c r="E9"/>
  <c r="E10"/>
  <c r="E14"/>
  <c r="E15"/>
  <c r="E18"/>
  <c r="E19"/>
  <c r="E20"/>
  <c r="E5"/>
  <c r="F194"/>
  <c r="F186"/>
  <c r="F176"/>
  <c r="F164"/>
  <c r="F155"/>
  <c r="F144"/>
  <c r="F128"/>
  <c r="F88"/>
  <c r="F75"/>
  <c r="F65"/>
  <c r="F188" l="1"/>
  <c r="F196" s="1"/>
</calcChain>
</file>

<file path=xl/sharedStrings.xml><?xml version="1.0" encoding="utf-8"?>
<sst xmlns="http://schemas.openxmlformats.org/spreadsheetml/2006/main" count="434" uniqueCount="286">
  <si>
    <t>סעיף</t>
  </si>
  <si>
    <t>תאור</t>
  </si>
  <si>
    <t>כמות נטו</t>
  </si>
  <si>
    <t>1.1</t>
  </si>
  <si>
    <t>מ"ר</t>
  </si>
  <si>
    <t>1.2</t>
  </si>
  <si>
    <t>1.3</t>
  </si>
  <si>
    <t>מ'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</si>
  <si>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</si>
  <si>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</si>
  <si>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</si>
  <si>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</si>
  <si>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</si>
  <si>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</si>
  <si>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</si>
  <si>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</si>
  <si>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</si>
  <si>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</si>
  <si>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</si>
  <si>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</si>
  <si>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</si>
  <si>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</si>
  <si>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</si>
  <si>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</si>
  <si>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</si>
  <si>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</si>
  <si>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</si>
  <si>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</si>
  <si>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קומפלט</t>
  </si>
  <si>
    <t>5.2</t>
  </si>
  <si>
    <t>סה"כ תקציב למטבח</t>
  </si>
  <si>
    <t>6.1</t>
  </si>
  <si>
    <t>6.2</t>
  </si>
  <si>
    <t>סה"כ תקציב לפתחים</t>
  </si>
  <si>
    <t>7.1</t>
  </si>
  <si>
    <t>מבואה</t>
  </si>
  <si>
    <t>7.3</t>
  </si>
  <si>
    <t>מטבח</t>
  </si>
  <si>
    <t>7.4</t>
  </si>
  <si>
    <t>פינת אוכל</t>
  </si>
  <si>
    <t>7.5</t>
  </si>
  <si>
    <t>סלון</t>
  </si>
  <si>
    <t>7.6</t>
  </si>
  <si>
    <t>מסדרון</t>
  </si>
  <si>
    <t>7.8</t>
  </si>
  <si>
    <t>חדר רחצה הורים</t>
  </si>
  <si>
    <t>חדר רחצה כללי</t>
  </si>
  <si>
    <t>יחידת הורים</t>
  </si>
  <si>
    <t>סה"כ תקציב לתאורה</t>
  </si>
  <si>
    <t>8.1</t>
  </si>
  <si>
    <t>8.2</t>
  </si>
  <si>
    <t>9.2</t>
  </si>
  <si>
    <t>9.4</t>
  </si>
  <si>
    <t>9.5</t>
  </si>
  <si>
    <t>סה"כ תקציב לנגרות וריהוט</t>
  </si>
  <si>
    <t>10.1</t>
  </si>
  <si>
    <t>10.2</t>
  </si>
  <si>
    <t>11.1</t>
  </si>
  <si>
    <t>סה"כ עיצוב כללי</t>
  </si>
  <si>
    <t>6.3</t>
  </si>
  <si>
    <t>5.שונות</t>
  </si>
  <si>
    <t>ברז כיור</t>
  </si>
  <si>
    <t>2.10</t>
  </si>
  <si>
    <t>חיפוי קיר מטבח</t>
  </si>
  <si>
    <t>9.6</t>
  </si>
  <si>
    <t>רשתות</t>
  </si>
  <si>
    <t>6.4</t>
  </si>
  <si>
    <t>6.5</t>
  </si>
  <si>
    <t>מקרר</t>
  </si>
  <si>
    <t>כיריים</t>
  </si>
  <si>
    <t>קולט אדים</t>
  </si>
  <si>
    <t>מכונת כביסה</t>
  </si>
  <si>
    <t>8.3</t>
  </si>
  <si>
    <t>8.4</t>
  </si>
  <si>
    <t>8.5</t>
  </si>
  <si>
    <t>8.6</t>
  </si>
  <si>
    <t>8.7</t>
  </si>
  <si>
    <t>9.1</t>
  </si>
  <si>
    <t>9.3</t>
  </si>
  <si>
    <t>6</t>
  </si>
  <si>
    <t>הערות</t>
  </si>
  <si>
    <t>מיזוג אוויר</t>
  </si>
  <si>
    <t>8.8</t>
  </si>
  <si>
    <t xml:space="preserve">ריצוף חלל ציבורי </t>
  </si>
  <si>
    <t xml:space="preserve">ריצוף חדרים </t>
  </si>
  <si>
    <t>פאנלים לחלל הציבורי</t>
  </si>
  <si>
    <t>פאנלים לחדרים</t>
  </si>
  <si>
    <t xml:space="preserve">תאריך עדכון הקובץ: ___ / ___ / ___ </t>
  </si>
  <si>
    <t>ארון שרות</t>
  </si>
  <si>
    <t>אמבטיה כולל קונסטרוקציה</t>
  </si>
  <si>
    <t>ריצוף לפי שטח החדר</t>
  </si>
  <si>
    <t>חיפוי קיר</t>
  </si>
  <si>
    <t>חיפוי דקור</t>
  </si>
  <si>
    <t xml:space="preserve">אינטרפוץ </t>
  </si>
  <si>
    <t>מקלחון</t>
  </si>
  <si>
    <t>3. שרותי אורחים</t>
  </si>
  <si>
    <t>ברז</t>
  </si>
  <si>
    <t>מראה</t>
  </si>
  <si>
    <t>3.1</t>
  </si>
  <si>
    <t>3.2</t>
  </si>
  <si>
    <t>3.3</t>
  </si>
  <si>
    <t>3.4</t>
  </si>
  <si>
    <t>ריצוף לפי שטח החדר, באם שונה מהריצוף הכללי</t>
  </si>
  <si>
    <t>3.5</t>
  </si>
  <si>
    <t>3.6</t>
  </si>
  <si>
    <t>3.7</t>
  </si>
  <si>
    <t>ארונות מטבח</t>
  </si>
  <si>
    <t xml:space="preserve">כיור מטבח </t>
  </si>
  <si>
    <t>ברז מטבח</t>
  </si>
  <si>
    <t>שיש</t>
  </si>
  <si>
    <t>מיקרוגל</t>
  </si>
  <si>
    <t>חלונות, לפי מפרט חלונות</t>
  </si>
  <si>
    <t>סורגים</t>
  </si>
  <si>
    <t>מאור 1</t>
  </si>
  <si>
    <t>מאור 2</t>
  </si>
  <si>
    <t>מאור</t>
  </si>
  <si>
    <t>מאור 1 מוגן מים</t>
  </si>
  <si>
    <t>מאור 2 מוגן מים</t>
  </si>
  <si>
    <t>מרפסת שרות</t>
  </si>
  <si>
    <t xml:space="preserve">מרפסות </t>
  </si>
  <si>
    <t>חדרים</t>
  </si>
  <si>
    <t xml:space="preserve">מדיח כלים </t>
  </si>
  <si>
    <t>אחר</t>
  </si>
  <si>
    <t>מאור 3</t>
  </si>
  <si>
    <t>תאורת חוץ/גינה</t>
  </si>
  <si>
    <t>מייבש כביסה</t>
  </si>
  <si>
    <t>תנור חדר רחצה</t>
  </si>
  <si>
    <t>תנור אפייה</t>
  </si>
  <si>
    <t>8.9</t>
  </si>
  <si>
    <t>בר מים</t>
  </si>
  <si>
    <t>8.10</t>
  </si>
  <si>
    <t>8.11</t>
  </si>
  <si>
    <t>ארונות קיר</t>
  </si>
  <si>
    <t>ריהוט סלון</t>
  </si>
  <si>
    <t>ריהוט פינת אוכל</t>
  </si>
  <si>
    <t>ריהוט חדר שינה מרכזי</t>
  </si>
  <si>
    <t>ריהוט חדרים</t>
  </si>
  <si>
    <t>1</t>
  </si>
  <si>
    <t>סה"כ רכישות</t>
  </si>
  <si>
    <t>וילונות</t>
  </si>
  <si>
    <t xml:space="preserve">כריות וכלי נוי </t>
  </si>
  <si>
    <t>שטיחים</t>
  </si>
  <si>
    <t>10.3</t>
  </si>
  <si>
    <t>10.4</t>
  </si>
  <si>
    <t xml:space="preserve">עלות ב-₪ </t>
  </si>
  <si>
    <t xml:space="preserve">פרטי המשפצים:  ישראלה וישראל ישראלי, רחוב 1, דירה 1, שם היישוב  </t>
  </si>
  <si>
    <t>2</t>
  </si>
  <si>
    <t>3</t>
  </si>
  <si>
    <t>4</t>
  </si>
  <si>
    <t>5</t>
  </si>
  <si>
    <t>הניסוח בלשון זכר הוא מטעמי נוחות בלבד, והפנייה היא לכל המינים.</t>
  </si>
  <si>
    <t>סך הכל עלויות</t>
  </si>
  <si>
    <t>עבודות נגרות מיוחדות</t>
  </si>
  <si>
    <t>9.7</t>
  </si>
  <si>
    <t>חימום תת רצפתי</t>
  </si>
  <si>
    <t>קמין</t>
  </si>
  <si>
    <t>דלתות מיוחדות</t>
  </si>
  <si>
    <t>סה"כ תקציב לקרמיקה/חומרים "לבנים"</t>
  </si>
  <si>
    <t>ריצוף אחר</t>
  </si>
  <si>
    <t>1.4</t>
  </si>
  <si>
    <t>ארון כיור כולל מראה</t>
  </si>
  <si>
    <t>ראש גשם</t>
  </si>
  <si>
    <t>ברז סוללה/אביק פיית מילוי</t>
  </si>
  <si>
    <t>אינטרפוץ</t>
  </si>
  <si>
    <t>2.11</t>
  </si>
  <si>
    <t>2.12</t>
  </si>
  <si>
    <t>נקודת מים</t>
  </si>
  <si>
    <t>4.11</t>
  </si>
  <si>
    <t>4.12</t>
  </si>
  <si>
    <t>תכנון ומעקב תקציב שיפוץ  - משפחת ישראלי</t>
  </si>
  <si>
    <t>מסך טלוויזיה</t>
  </si>
  <si>
    <t>8.12</t>
  </si>
  <si>
    <t>מיגון ואזעקה</t>
  </si>
  <si>
    <t>מערכת השקייה</t>
  </si>
  <si>
    <t>רשת ביתית</t>
  </si>
  <si>
    <t>סה"כ למערכות שליטה ובקרה</t>
  </si>
  <si>
    <t>מערכת בית חכם ו/או שליטה מרחוק</t>
  </si>
  <si>
    <t>11.2</t>
  </si>
  <si>
    <t>11.3</t>
  </si>
  <si>
    <t>11.4</t>
  </si>
  <si>
    <t>11.5</t>
  </si>
  <si>
    <t>מערכת הסקה</t>
  </si>
  <si>
    <t>שערים וגדרות</t>
  </si>
  <si>
    <t xml:space="preserve">השימוש בקובץ הנו באחריותו הבלעדית של המשתמש. </t>
  </si>
  <si>
    <t>מדידה</t>
  </si>
  <si>
    <t>דלתות פנים</t>
  </si>
  <si>
    <t>אסלה תלויה + ניאגרה סמויה +מושב +לחצן</t>
  </si>
  <si>
    <r>
      <t>אסלה תלויה+ ניאגרה סמויה</t>
    </r>
    <r>
      <rPr>
        <sz val="11"/>
        <color theme="1"/>
        <rFont val="Arial"/>
        <family val="2"/>
        <charset val="177"/>
        <scheme val="minor"/>
      </rPr>
      <t xml:space="preserve"> +מושב +לחצן</t>
    </r>
  </si>
  <si>
    <t>קלאפה עם מראה</t>
  </si>
  <si>
    <t>4.13</t>
  </si>
  <si>
    <t xml:space="preserve">ארון שרות </t>
  </si>
  <si>
    <t>2.13</t>
  </si>
  <si>
    <t>2.14</t>
  </si>
  <si>
    <t xml:space="preserve">מזלף ידני + צינור + מוט </t>
  </si>
  <si>
    <t>מאחזי יד ואמצעי בטיחות</t>
  </si>
  <si>
    <t>חיפוי קיר דקורטיבי באריחים</t>
  </si>
  <si>
    <t>טפטים</t>
  </si>
  <si>
    <t>תמונות, אומנות ודקורציה</t>
  </si>
  <si>
    <t>12.1</t>
  </si>
  <si>
    <t>12.2</t>
  </si>
  <si>
    <t>12.3</t>
  </si>
  <si>
    <t>12.4</t>
  </si>
  <si>
    <t>12.5</t>
  </si>
  <si>
    <t>12.6</t>
  </si>
  <si>
    <t>13.1</t>
  </si>
  <si>
    <t>6. מטבח</t>
  </si>
  <si>
    <t>1.  ריצופים</t>
  </si>
  <si>
    <t>7. פתחים</t>
  </si>
  <si>
    <t>7.2</t>
  </si>
  <si>
    <t>7.7</t>
  </si>
  <si>
    <t>8. תאורה</t>
  </si>
  <si>
    <t>8.13</t>
  </si>
  <si>
    <t>9. מוצרי חשמל "לבנים"</t>
  </si>
  <si>
    <t>9.8</t>
  </si>
  <si>
    <t>9.9</t>
  </si>
  <si>
    <t>9.10</t>
  </si>
  <si>
    <t>9.11</t>
  </si>
  <si>
    <t>9.12</t>
  </si>
  <si>
    <t>11. מערכות שליטה ובקרה</t>
  </si>
  <si>
    <t>12. נגרות, ריהוט ועבודות מיוחדות</t>
  </si>
  <si>
    <t>12.7</t>
  </si>
  <si>
    <t>12.8</t>
  </si>
  <si>
    <t>13. עיצוב והלבשה</t>
  </si>
  <si>
    <t>13.2</t>
  </si>
  <si>
    <t>13.3</t>
  </si>
  <si>
    <t>13.4</t>
  </si>
  <si>
    <t>13.5</t>
  </si>
  <si>
    <t>13.6</t>
  </si>
  <si>
    <t>14.1</t>
  </si>
  <si>
    <t>14. עבודות קבלן ואנשי מקצוע</t>
  </si>
  <si>
    <t>14.2</t>
  </si>
  <si>
    <t>הקמת גינה ועבודות חוץ</t>
  </si>
  <si>
    <t>סה"כ עבודות קבלן ואנשי מקצוע</t>
  </si>
  <si>
    <t xml:space="preserve">מעקה מדרגות </t>
  </si>
  <si>
    <t>סה"כ תקציב למוצרי חשמל "לבנים"</t>
  </si>
  <si>
    <t>כמות</t>
  </si>
  <si>
    <t xml:space="preserve">כמות </t>
  </si>
  <si>
    <t>14.3</t>
  </si>
  <si>
    <t>תכנון אדריכלי ו/או ועיצוב פנים</t>
  </si>
  <si>
    <t>6.6</t>
  </si>
  <si>
    <t>עבודות קבלן בהתאם לביצוע בפועל</t>
  </si>
  <si>
    <t>ליוצרת הקובץ זכות יוצרים על הקובץ ואין להעבירו לצד ג' בגרסתו הבסיסית ו/או לאחר ביצוע שינויים.</t>
  </si>
  <si>
    <t>הקובץ מכיל טבלת נתונים וחישובים במטרה לבצע מעקב ובקרה על הוצאות שיפוץ בנכס בנוי.</t>
  </si>
  <si>
    <t>מומלץ לשמור גרסא מקורית של הקובץ לצורך בקרה ושחזור נתונים בעת הצורך.</t>
  </si>
  <si>
    <t xml:space="preserve">הזכויות על הקובץ הגולמי שמורות לאיילת שטיין | סטודיו In-Design | תכנון ועיצוב פנים </t>
  </si>
  <si>
    <t>www.in-design.co.il | ayelet@in-design.co.il | 052-2257664</t>
  </si>
  <si>
    <t>תנאי השימוש בקובץ:</t>
  </si>
  <si>
    <t>תנור אמבטיה</t>
  </si>
  <si>
    <t>10.5</t>
  </si>
  <si>
    <t>יש להוסיף לחישוב מע"מ כחוק</t>
  </si>
  <si>
    <t>שונות</t>
  </si>
  <si>
    <t>מאוורר</t>
  </si>
  <si>
    <t>וונטה</t>
  </si>
  <si>
    <t>10.6</t>
  </si>
  <si>
    <t>10.7</t>
  </si>
  <si>
    <t>10. חימום/קירור/אוורור</t>
  </si>
  <si>
    <t>סה"כ תקציב לחימום/קירור/אוורור</t>
  </si>
  <si>
    <t>ריצוף גינה</t>
  </si>
  <si>
    <t>1.5</t>
  </si>
  <si>
    <t>ריצוף מרפסת 1</t>
  </si>
  <si>
    <t>פאנלים למרפסת 1</t>
  </si>
  <si>
    <t>ריצוף מרפסת 2</t>
  </si>
  <si>
    <t>פאנלים למרפסת 2</t>
  </si>
  <si>
    <t>1.6</t>
  </si>
  <si>
    <t>פאנלים לריצוף אחר</t>
  </si>
  <si>
    <t>חיפוי נוסף או דקור</t>
  </si>
  <si>
    <t>מראת אמבטיה</t>
  </si>
  <si>
    <t>4.14</t>
  </si>
  <si>
    <t>ארון אמבטיה</t>
  </si>
  <si>
    <t>כיור אמבטיה (אם לא כלול בארון)</t>
  </si>
  <si>
    <t>4.15</t>
  </si>
  <si>
    <t>4. חדר רחצה צמוד לחדר שינה מרכזי</t>
  </si>
  <si>
    <t>3.8</t>
  </si>
  <si>
    <t>ארון כיור</t>
  </si>
  <si>
    <t>כיור (אם לא כלול בארון)</t>
  </si>
  <si>
    <t>חיפוי נוסף/דקור</t>
  </si>
  <si>
    <t>2. חדר רחצה כללי</t>
  </si>
  <si>
    <t>2.15</t>
  </si>
  <si>
    <t>דלת כניסה ראשית</t>
  </si>
  <si>
    <t>דלת כניסה משנית</t>
  </si>
  <si>
    <t>7.9</t>
  </si>
  <si>
    <r>
      <t xml:space="preserve">המשתמש רשאי לערוך שינויים בקובץ לשימושו האישי </t>
    </r>
    <r>
      <rPr>
        <u/>
        <sz val="11"/>
        <color theme="1"/>
        <rFont val="Arial"/>
        <family val="2"/>
        <scheme val="minor"/>
      </rPr>
      <t>בלבד</t>
    </r>
    <r>
      <rPr>
        <sz val="11"/>
        <color theme="1"/>
        <rFont val="Arial"/>
        <family val="2"/>
        <scheme val="minor"/>
      </rPr>
      <t>.</t>
    </r>
  </si>
  <si>
    <t>תאריך עדכון הקובץ הגולמי: 18.8.2020</t>
  </si>
  <si>
    <t>בתוספת רזרבה 20%*</t>
  </si>
  <si>
    <t>*</t>
  </si>
  <si>
    <t>מומלץ להזמין 20% רזרבה לכל הפחות, אך ככל שהאריחים לחיפוי ו/או לריצוף גדולים יותר, יש לקחת בחשבון בלאי גדול יותר ולהזמין מראש כמויות רזרבה בהתאם.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</si>
</sst>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u/>
      <sz val="14"/>
      <color theme="1"/>
      <name val="Arial"/>
      <family val="2"/>
      <charset val="177"/>
      <scheme val="minor"/>
    </font>
    <font>
      <b/>
      <sz val="11"/>
      <name val="Arial"/>
      <family val="2"/>
      <charset val="177"/>
      <scheme val="minor"/>
    </font>
    <font>
      <b/>
      <u/>
      <sz val="11"/>
      <color theme="1"/>
      <name val="Arial"/>
      <family val="2"/>
      <charset val="177"/>
      <scheme val="minor"/>
    </font>
    <font>
      <b/>
      <sz val="11"/>
      <color rgb="FF002060"/>
      <name val="Arial"/>
      <family val="2"/>
      <charset val="177"/>
      <scheme val="minor"/>
    </font>
    <font>
      <b/>
      <sz val="12"/>
      <color theme="1"/>
      <name val="Arial"/>
      <family val="2"/>
      <charset val="177"/>
      <scheme val="minor"/>
    </font>
    <font>
      <b/>
      <sz val="12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0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28">
    <xf numFmtId="0" fontId="0" fillId="0" borderId="0" xfId="0"/>
    <xf numFmtId="0" fontId="2" fillId="0" borderId="2" xfId="0" applyFont="1" applyBorder="1" applyAlignment="1">
      <alignment horizontal="right" vertical="top" wrapText="1" readingOrder="2"/>
    </xf>
    <xf numFmtId="0" fontId="0" fillId="0" borderId="2" xfId="0" applyBorder="1" applyAlignment="1">
      <alignment vertical="top" wrapText="1"/>
    </xf>
    <xf numFmtId="49" fontId="0" fillId="0" borderId="2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 readingOrder="2"/>
    </xf>
    <xf numFmtId="49" fontId="0" fillId="0" borderId="2" xfId="0" applyNumberForma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0" fillId="0" borderId="2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2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164" fontId="3" fillId="0" borderId="2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2" xfId="0" applyFont="1" applyBorder="1" applyAlignment="1">
      <alignment vertical="top" wrapText="1" readingOrder="2"/>
    </xf>
    <xf numFmtId="0" fontId="5" fillId="0" borderId="2" xfId="0" applyFont="1" applyBorder="1" applyAlignment="1">
      <alignment horizontal="right" vertical="top" wrapText="1" readingOrder="2"/>
    </xf>
    <xf numFmtId="0" fontId="5" fillId="0" borderId="2" xfId="0" applyFont="1" applyBorder="1" applyAlignment="1">
      <alignment vertical="top" wrapText="1"/>
    </xf>
    <xf numFmtId="49" fontId="0" fillId="3" borderId="2" xfId="0" applyNumberFormat="1" applyFont="1" applyFill="1" applyBorder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0" fillId="3" borderId="2" xfId="0" applyFont="1" applyFill="1" applyBorder="1" applyAlignment="1">
      <alignment vertical="top" wrapText="1" readingOrder="2"/>
    </xf>
    <xf numFmtId="0" fontId="0" fillId="3" borderId="0" xfId="0" applyFont="1" applyFill="1" applyAlignment="1">
      <alignment vertical="top" wrapText="1"/>
    </xf>
    <xf numFmtId="1" fontId="3" fillId="3" borderId="2" xfId="0" applyNumberFormat="1" applyFont="1" applyFill="1" applyBorder="1" applyAlignment="1">
      <alignment vertical="top" wrapText="1"/>
    </xf>
    <xf numFmtId="164" fontId="0" fillId="3" borderId="2" xfId="0" applyNumberFormat="1" applyFont="1" applyFill="1" applyBorder="1" applyAlignment="1">
      <alignment vertical="top" wrapText="1" readingOrder="2"/>
    </xf>
    <xf numFmtId="49" fontId="0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 readingOrder="2"/>
    </xf>
    <xf numFmtId="0" fontId="0" fillId="0" borderId="2" xfId="0" applyBorder="1" applyAlignment="1">
      <alignment horizontal="right" vertical="top" wrapText="1" readingOrder="2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 readingOrder="2"/>
    </xf>
    <xf numFmtId="0" fontId="5" fillId="0" borderId="0" xfId="0" applyFont="1" applyFill="1" applyAlignment="1">
      <alignment vertical="top" wrapText="1"/>
    </xf>
    <xf numFmtId="0" fontId="0" fillId="3" borderId="2" xfId="0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0" fontId="12" fillId="0" borderId="2" xfId="0" applyFont="1" applyBorder="1" applyAlignment="1">
      <alignment horizontal="right" vertical="top" wrapText="1" readingOrder="2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 readingOrder="2"/>
    </xf>
    <xf numFmtId="49" fontId="0" fillId="0" borderId="2" xfId="0" applyNumberFormat="1" applyBorder="1" applyAlignment="1">
      <alignment horizontal="right" vertical="top" wrapText="1"/>
    </xf>
    <xf numFmtId="9" fontId="0" fillId="0" borderId="2" xfId="0" applyNumberFormat="1" applyFont="1" applyBorder="1" applyAlignment="1">
      <alignment vertical="top" wrapText="1"/>
    </xf>
    <xf numFmtId="1" fontId="3" fillId="0" borderId="2" xfId="0" applyNumberFormat="1" applyFont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49" fontId="0" fillId="3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vertical="top" wrapText="1"/>
    </xf>
    <xf numFmtId="2" fontId="0" fillId="0" borderId="2" xfId="0" applyNumberFormat="1" applyFont="1" applyFill="1" applyBorder="1" applyAlignment="1">
      <alignment vertical="top" wrapText="1" readingOrder="2"/>
    </xf>
    <xf numFmtId="2" fontId="0" fillId="0" borderId="2" xfId="0" applyNumberFormat="1" applyFill="1" applyBorder="1" applyAlignment="1">
      <alignment vertical="top" wrapText="1" readingOrder="2"/>
    </xf>
    <xf numFmtId="49" fontId="0" fillId="0" borderId="2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164" fontId="3" fillId="0" borderId="2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 readingOrder="2"/>
    </xf>
    <xf numFmtId="0" fontId="12" fillId="0" borderId="0" xfId="0" applyFont="1" applyFill="1" applyAlignment="1">
      <alignment vertical="top" wrapText="1"/>
    </xf>
    <xf numFmtId="49" fontId="0" fillId="0" borderId="2" xfId="0" applyNumberFormat="1" applyFill="1" applyBorder="1" applyAlignment="1">
      <alignment horizontal="center" vertical="top" wrapText="1"/>
    </xf>
    <xf numFmtId="0" fontId="0" fillId="3" borderId="0" xfId="0" applyFont="1" applyFill="1" applyAlignment="1">
      <alignment vertical="top" wrapText="1" readingOrder="2"/>
    </xf>
    <xf numFmtId="0" fontId="2" fillId="3" borderId="0" xfId="0" applyFont="1" applyFill="1" applyAlignment="1">
      <alignment vertical="top" wrapText="1"/>
    </xf>
    <xf numFmtId="49" fontId="0" fillId="3" borderId="2" xfId="0" applyNumberFormat="1" applyFill="1" applyBorder="1" applyAlignment="1">
      <alignment vertical="top" wrapText="1"/>
    </xf>
    <xf numFmtId="49" fontId="5" fillId="4" borderId="2" xfId="1" applyNumberFormat="1" applyFont="1" applyFill="1" applyBorder="1" applyAlignment="1">
      <alignment horizontal="center" vertical="top" wrapText="1"/>
    </xf>
    <xf numFmtId="0" fontId="5" fillId="4" borderId="2" xfId="1" applyFont="1" applyFill="1" applyBorder="1" applyAlignment="1">
      <alignment horizontal="center" vertical="top" wrapText="1"/>
    </xf>
    <xf numFmtId="0" fontId="7" fillId="4" borderId="2" xfId="1" applyFont="1" applyFill="1" applyBorder="1" applyAlignment="1">
      <alignment horizontal="center" vertical="top" wrapText="1"/>
    </xf>
    <xf numFmtId="0" fontId="5" fillId="4" borderId="2" xfId="1" applyFont="1" applyFill="1" applyBorder="1" applyAlignment="1">
      <alignment horizontal="center" vertical="top" wrapText="1" readingOrder="2"/>
    </xf>
    <xf numFmtId="49" fontId="0" fillId="3" borderId="3" xfId="0" applyNumberFormat="1" applyFont="1" applyFill="1" applyBorder="1" applyAlignment="1">
      <alignment vertical="top" wrapText="1"/>
    </xf>
    <xf numFmtId="0" fontId="0" fillId="0" borderId="3" xfId="0" applyFont="1" applyBorder="1" applyAlignment="1">
      <alignment horizontal="right" vertical="top" wrapText="1" readingOrder="2"/>
    </xf>
    <xf numFmtId="0" fontId="0" fillId="3" borderId="3" xfId="0" applyFont="1" applyFill="1" applyBorder="1" applyAlignment="1">
      <alignment vertical="top" wrapText="1"/>
    </xf>
    <xf numFmtId="1" fontId="3" fillId="3" borderId="3" xfId="0" applyNumberFormat="1" applyFont="1" applyFill="1" applyBorder="1" applyAlignment="1">
      <alignment vertical="top" wrapText="1"/>
    </xf>
    <xf numFmtId="164" fontId="0" fillId="3" borderId="3" xfId="0" applyNumberFormat="1" applyFont="1" applyFill="1" applyBorder="1" applyAlignment="1">
      <alignment vertical="top" wrapText="1" readingOrder="2"/>
    </xf>
    <xf numFmtId="0" fontId="10" fillId="5" borderId="5" xfId="0" applyFont="1" applyFill="1" applyBorder="1" applyAlignment="1">
      <alignment vertical="top" wrapText="1"/>
    </xf>
    <xf numFmtId="0" fontId="11" fillId="5" borderId="5" xfId="0" applyFont="1" applyFill="1" applyBorder="1" applyAlignment="1">
      <alignment vertical="top" wrapText="1"/>
    </xf>
    <xf numFmtId="0" fontId="10" fillId="5" borderId="5" xfId="0" applyFont="1" applyFill="1" applyBorder="1" applyAlignment="1">
      <alignment vertical="top" wrapText="1" readingOrder="2"/>
    </xf>
    <xf numFmtId="0" fontId="0" fillId="0" borderId="2" xfId="0" applyFont="1" applyFill="1" applyBorder="1" applyAlignment="1">
      <alignment vertical="top" wrapText="1" readingOrder="2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 readingOrder="2"/>
    </xf>
    <xf numFmtId="0" fontId="5" fillId="0" borderId="3" xfId="0" applyFont="1" applyFill="1" applyBorder="1" applyAlignment="1">
      <alignment vertical="top" wrapText="1" readingOrder="2"/>
    </xf>
    <xf numFmtId="0" fontId="12" fillId="0" borderId="3" xfId="0" applyFont="1" applyFill="1" applyBorder="1" applyAlignment="1">
      <alignment vertical="top" wrapText="1"/>
    </xf>
    <xf numFmtId="49" fontId="12" fillId="3" borderId="0" xfId="0" applyNumberFormat="1" applyFont="1" applyFill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0" fillId="3" borderId="0" xfId="0" applyFill="1" applyBorder="1" applyAlignment="1">
      <alignment vertical="top" wrapText="1" readingOrder="2"/>
    </xf>
    <xf numFmtId="0" fontId="0" fillId="3" borderId="0" xfId="0" applyFont="1" applyFill="1" applyBorder="1" applyAlignment="1">
      <alignment vertical="top" wrapText="1" readingOrder="2"/>
    </xf>
    <xf numFmtId="49" fontId="0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 readingOrder="2"/>
    </xf>
    <xf numFmtId="0" fontId="12" fillId="3" borderId="0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 readingOrder="2"/>
    </xf>
    <xf numFmtId="49" fontId="5" fillId="4" borderId="2" xfId="0" applyNumberFormat="1" applyFont="1" applyFill="1" applyBorder="1" applyAlignment="1">
      <alignment vertical="top" wrapText="1"/>
    </xf>
    <xf numFmtId="49" fontId="0" fillId="4" borderId="2" xfId="0" applyNumberFormat="1" applyFont="1" applyFill="1" applyBorder="1" applyAlignment="1">
      <alignment vertical="top" wrapText="1"/>
    </xf>
    <xf numFmtId="0" fontId="0" fillId="3" borderId="9" xfId="0" applyFont="1" applyFill="1" applyBorder="1" applyAlignment="1">
      <alignment vertical="top" wrapText="1"/>
    </xf>
    <xf numFmtId="49" fontId="0" fillId="4" borderId="3" xfId="0" applyNumberFormat="1" applyFill="1" applyBorder="1" applyAlignment="1">
      <alignment horizontal="right" vertical="top" wrapText="1"/>
    </xf>
    <xf numFmtId="0" fontId="15" fillId="4" borderId="3" xfId="0" applyFont="1" applyFill="1" applyBorder="1" applyAlignment="1">
      <alignment vertical="top" wrapText="1"/>
    </xf>
    <xf numFmtId="0" fontId="16" fillId="4" borderId="3" xfId="0" applyFont="1" applyFill="1" applyBorder="1" applyAlignment="1">
      <alignment vertical="top" wrapText="1"/>
    </xf>
    <xf numFmtId="0" fontId="15" fillId="4" borderId="3" xfId="0" applyFont="1" applyFill="1" applyBorder="1" applyAlignment="1">
      <alignment vertical="top" wrapText="1" readingOrder="2"/>
    </xf>
    <xf numFmtId="0" fontId="18" fillId="5" borderId="6" xfId="0" applyFont="1" applyFill="1" applyBorder="1" applyAlignment="1">
      <alignment vertical="top" wrapText="1" readingOrder="2"/>
    </xf>
    <xf numFmtId="0" fontId="5" fillId="0" borderId="10" xfId="0" applyFont="1" applyBorder="1" applyAlignment="1">
      <alignment vertical="top" wrapText="1"/>
    </xf>
    <xf numFmtId="0" fontId="18" fillId="4" borderId="2" xfId="0" applyFont="1" applyFill="1" applyBorder="1" applyAlignment="1">
      <alignment vertical="top" wrapText="1" readingOrder="2"/>
    </xf>
    <xf numFmtId="0" fontId="0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right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10" fillId="5" borderId="4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12" fillId="3" borderId="0" xfId="0" applyFont="1" applyFill="1" applyAlignment="1">
      <alignment horizontal="right" vertical="top" wrapText="1"/>
    </xf>
    <xf numFmtId="0" fontId="14" fillId="3" borderId="0" xfId="0" applyFont="1" applyFill="1" applyAlignment="1">
      <alignment horizontal="right" vertical="top" wrapText="1"/>
    </xf>
    <xf numFmtId="0" fontId="17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right" vertical="top" wrapText="1"/>
    </xf>
    <xf numFmtId="49" fontId="19" fillId="3" borderId="0" xfId="0" applyNumberFormat="1" applyFont="1" applyFill="1" applyBorder="1" applyAlignment="1">
      <alignment horizontal="right" wrapText="1"/>
    </xf>
    <xf numFmtId="0" fontId="0" fillId="3" borderId="0" xfId="0" applyFill="1" applyAlignment="1">
      <alignment horizontal="right" vertical="top" wrapText="1"/>
    </xf>
    <xf numFmtId="0" fontId="0" fillId="3" borderId="0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20" fillId="3" borderId="0" xfId="0" applyFont="1" applyFill="1" applyBorder="1" applyAlignment="1">
      <alignment horizontal="right" vertical="top" wrapText="1"/>
    </xf>
    <xf numFmtId="0" fontId="12" fillId="3" borderId="7" xfId="0" applyFont="1" applyFill="1" applyBorder="1" applyAlignment="1">
      <alignment horizontal="right" vertical="top" wrapText="1"/>
    </xf>
  </cellXfs>
  <cellStyles count="2">
    <cellStyle name="Normal" xfId="0" builtinId="0"/>
    <cellStyle name="הערה" xfId="1" builtinId="10"/>
  </cellStyles>
  <dxfs count="0"/>
  <tableStyles count="0" defaultTableStyle="TableStyleMedium9" defaultPivotStyle="PivotStyleLight16"/>
  <colors>
    <mruColors>
      <color rgb="FFA2FA66"/>
      <color rgb="FFFFFF66"/>
      <color rgb="FF33CC33"/>
      <color rgb="FF98FD4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rightToLeft="1" tabSelected="1" showWhiteSpace="0" zoomScale="115" zoomScaleNormal="115" workbookViewId="0">
      <pane ySplit="3" topLeftCell="A4" activePane="bottomLeft" state="frozen"/>
      <selection pane="bottomLeft" activeCell="B197" sqref="B197:G197"/>
    </sheetView>
  </sheetViews>
  <sheetFormatPr defaultRowHeight="14.25"/>
  <cols>
    <col min="1" max="1" width="5.75" style="31" customWidth="1"/>
    <col min="2" max="2" width="30.875" style="12" customWidth="1"/>
    <col min="3" max="3" width="6.75" style="12" customWidth="1"/>
    <col min="4" max="4" width="9.375" style="32" customWidth="1"/>
    <col min="5" max="5" width="9.25" style="33" customWidth="1"/>
    <col min="6" max="6" width="8.25" style="12" customWidth="1"/>
    <col min="7" max="7" width="13.75" style="12" customWidth="1"/>
    <col min="8" max="16384" width="9" style="12"/>
  </cols>
  <sheetData>
    <row r="1" spans="1:7" ht="30" customHeight="1">
      <c r="A1" s="110" t="s">
        <v>145</v>
      </c>
      <c r="B1" s="110"/>
      <c r="C1" s="110"/>
      <c r="D1" s="110"/>
      <c r="E1" s="111" t="s">
        <v>87</v>
      </c>
      <c r="F1" s="112"/>
      <c r="G1" s="112"/>
    </row>
    <row r="2" spans="1:7" ht="45.75" customHeight="1">
      <c r="A2" s="115" t="s">
        <v>169</v>
      </c>
      <c r="B2" s="115"/>
      <c r="C2" s="115"/>
      <c r="D2" s="115"/>
      <c r="E2" s="115"/>
      <c r="F2" s="115"/>
      <c r="G2" s="115"/>
    </row>
    <row r="3" spans="1:7" ht="45">
      <c r="A3" s="67" t="s">
        <v>0</v>
      </c>
      <c r="B3" s="68" t="s">
        <v>1</v>
      </c>
      <c r="C3" s="68" t="s">
        <v>184</v>
      </c>
      <c r="D3" s="69" t="s">
        <v>2</v>
      </c>
      <c r="E3" s="70" t="s">
        <v>283</v>
      </c>
      <c r="F3" s="68" t="s">
        <v>144</v>
      </c>
      <c r="G3" s="68" t="s">
        <v>80</v>
      </c>
    </row>
    <row r="4" spans="1:7" ht="15">
      <c r="A4" s="13"/>
      <c r="B4" s="14" t="s">
        <v>206</v>
      </c>
      <c r="C4" s="49"/>
      <c r="D4" s="49"/>
      <c r="E4" s="49"/>
      <c r="F4" s="6"/>
      <c r="G4" s="9"/>
    </row>
    <row r="5" spans="1:7" ht="15.75" customHeight="1">
      <c r="A5" s="3" t="s">
        <v>3</v>
      </c>
      <c r="B5" s="4" t="s">
        <v>83</v>
      </c>
      <c r="C5" s="6" t="s">
        <v>4</v>
      </c>
      <c r="D5" s="57">
        <v>1</v>
      </c>
      <c r="E5" s="53">
        <f>D5*1.2</f>
        <v>1.2</v>
      </c>
      <c r="F5" s="6">
        <v>0</v>
      </c>
      <c r="G5" s="47"/>
    </row>
    <row r="6" spans="1:7" ht="15.75" customHeight="1">
      <c r="A6" s="3"/>
      <c r="B6" s="4" t="s">
        <v>85</v>
      </c>
      <c r="C6" s="4" t="s">
        <v>7</v>
      </c>
      <c r="D6" s="57">
        <v>1</v>
      </c>
      <c r="E6" s="53">
        <f t="shared" ref="E6:E20" si="0">D6*1.2</f>
        <v>1.2</v>
      </c>
      <c r="F6" s="6">
        <v>0</v>
      </c>
      <c r="G6" s="47"/>
    </row>
    <row r="7" spans="1:7" ht="15.75" customHeight="1">
      <c r="A7" s="3" t="s">
        <v>5</v>
      </c>
      <c r="B7" s="4" t="s">
        <v>84</v>
      </c>
      <c r="C7" s="6" t="s">
        <v>4</v>
      </c>
      <c r="D7" s="57">
        <v>1</v>
      </c>
      <c r="E7" s="53">
        <f t="shared" si="0"/>
        <v>1.2</v>
      </c>
      <c r="F7" s="6">
        <v>0</v>
      </c>
      <c r="G7" s="47"/>
    </row>
    <row r="8" spans="1:7" ht="15.75" customHeight="1">
      <c r="A8" s="3"/>
      <c r="B8" s="4" t="s">
        <v>86</v>
      </c>
      <c r="C8" s="4" t="s">
        <v>7</v>
      </c>
      <c r="D8" s="57">
        <v>1</v>
      </c>
      <c r="E8" s="53">
        <f t="shared" si="0"/>
        <v>1.2</v>
      </c>
      <c r="F8" s="6">
        <v>0</v>
      </c>
      <c r="G8" s="47"/>
    </row>
    <row r="9" spans="1:7">
      <c r="A9" s="3" t="s">
        <v>6</v>
      </c>
      <c r="B9" s="4" t="s">
        <v>259</v>
      </c>
      <c r="C9" s="6" t="s">
        <v>4</v>
      </c>
      <c r="D9" s="57">
        <v>1</v>
      </c>
      <c r="E9" s="53">
        <f t="shared" si="0"/>
        <v>1.2</v>
      </c>
      <c r="F9" s="6">
        <v>0</v>
      </c>
      <c r="G9" s="47"/>
    </row>
    <row r="10" spans="1:7">
      <c r="A10" s="3"/>
      <c r="B10" s="4" t="s">
        <v>260</v>
      </c>
      <c r="C10" s="4" t="s">
        <v>7</v>
      </c>
      <c r="D10" s="57">
        <v>1</v>
      </c>
      <c r="E10" s="53">
        <f t="shared" si="0"/>
        <v>1.2</v>
      </c>
      <c r="F10" s="6">
        <v>0</v>
      </c>
      <c r="G10" s="47"/>
    </row>
    <row r="11" spans="1:7">
      <c r="A11" s="63" t="s">
        <v>159</v>
      </c>
      <c r="B11" s="4" t="s">
        <v>261</v>
      </c>
      <c r="C11" s="6" t="s">
        <v>4</v>
      </c>
      <c r="D11" s="57">
        <v>1</v>
      </c>
      <c r="E11" s="53">
        <f t="shared" ref="E11:E12" si="1">D11*1.2</f>
        <v>1.2</v>
      </c>
      <c r="F11" s="6">
        <v>0</v>
      </c>
      <c r="G11" s="47"/>
    </row>
    <row r="12" spans="1:7">
      <c r="A12" s="3"/>
      <c r="B12" s="4" t="s">
        <v>262</v>
      </c>
      <c r="C12" s="4" t="s">
        <v>7</v>
      </c>
      <c r="D12" s="57">
        <v>1</v>
      </c>
      <c r="E12" s="53">
        <f t="shared" si="1"/>
        <v>1.2</v>
      </c>
      <c r="F12" s="6">
        <v>0</v>
      </c>
      <c r="G12" s="47"/>
    </row>
    <row r="13" spans="1:7">
      <c r="A13" s="63" t="s">
        <v>258</v>
      </c>
      <c r="B13" s="4" t="s">
        <v>257</v>
      </c>
      <c r="C13" s="4" t="s">
        <v>4</v>
      </c>
      <c r="D13" s="57">
        <v>1</v>
      </c>
      <c r="E13" s="53">
        <f t="shared" si="0"/>
        <v>1.2</v>
      </c>
      <c r="F13" s="6">
        <v>0</v>
      </c>
      <c r="G13" s="47"/>
    </row>
    <row r="14" spans="1:7">
      <c r="A14" s="63" t="s">
        <v>263</v>
      </c>
      <c r="B14" s="4" t="s">
        <v>158</v>
      </c>
      <c r="C14" s="4" t="s">
        <v>4</v>
      </c>
      <c r="D14" s="57">
        <v>1</v>
      </c>
      <c r="E14" s="53">
        <f t="shared" si="0"/>
        <v>1.2</v>
      </c>
      <c r="F14" s="6">
        <v>0</v>
      </c>
      <c r="G14" s="47"/>
    </row>
    <row r="15" spans="1:7">
      <c r="A15" s="63"/>
      <c r="B15" s="4" t="s">
        <v>264</v>
      </c>
      <c r="C15" s="4" t="s">
        <v>7</v>
      </c>
      <c r="D15" s="57">
        <v>1</v>
      </c>
      <c r="E15" s="53">
        <f t="shared" si="0"/>
        <v>1.2</v>
      </c>
      <c r="F15" s="6">
        <v>0</v>
      </c>
      <c r="G15" s="47"/>
    </row>
    <row r="16" spans="1:7">
      <c r="A16" s="3"/>
      <c r="B16" s="6"/>
      <c r="C16" s="6"/>
      <c r="D16" s="5"/>
      <c r="E16" s="53"/>
      <c r="F16" s="6"/>
      <c r="G16" s="9"/>
    </row>
    <row r="17" spans="1:7" ht="15">
      <c r="A17" s="13"/>
      <c r="B17" s="14" t="s">
        <v>276</v>
      </c>
      <c r="C17" s="15"/>
      <c r="D17" s="15"/>
      <c r="E17" s="53"/>
      <c r="F17" s="9"/>
      <c r="G17" s="9"/>
    </row>
    <row r="18" spans="1:7">
      <c r="A18" s="11" t="s">
        <v>8</v>
      </c>
      <c r="B18" s="2" t="s">
        <v>90</v>
      </c>
      <c r="C18" s="9" t="s">
        <v>4</v>
      </c>
      <c r="D18" s="17">
        <v>1</v>
      </c>
      <c r="E18" s="53">
        <f t="shared" si="0"/>
        <v>1.2</v>
      </c>
      <c r="F18" s="9">
        <v>0</v>
      </c>
      <c r="G18" s="47"/>
    </row>
    <row r="19" spans="1:7">
      <c r="A19" s="11" t="s">
        <v>9</v>
      </c>
      <c r="B19" s="2" t="s">
        <v>91</v>
      </c>
      <c r="C19" s="9" t="s">
        <v>4</v>
      </c>
      <c r="D19" s="17">
        <v>1</v>
      </c>
      <c r="E19" s="53">
        <f t="shared" si="0"/>
        <v>1.2</v>
      </c>
      <c r="F19" s="9">
        <v>0</v>
      </c>
      <c r="G19" s="47"/>
    </row>
    <row r="20" spans="1:7" ht="15" customHeight="1">
      <c r="A20" s="11" t="s">
        <v>10</v>
      </c>
      <c r="B20" s="2" t="s">
        <v>92</v>
      </c>
      <c r="C20" s="9" t="s">
        <v>4</v>
      </c>
      <c r="D20" s="17">
        <v>1</v>
      </c>
      <c r="E20" s="53">
        <f t="shared" si="0"/>
        <v>1.2</v>
      </c>
      <c r="F20" s="9">
        <v>0</v>
      </c>
      <c r="G20" s="2"/>
    </row>
    <row r="21" spans="1:7" ht="14.25" customHeight="1">
      <c r="A21" s="11" t="s">
        <v>11</v>
      </c>
      <c r="B21" s="4" t="s">
        <v>186</v>
      </c>
      <c r="C21" s="4" t="s">
        <v>235</v>
      </c>
      <c r="D21" s="5">
        <v>1</v>
      </c>
      <c r="E21" s="53"/>
      <c r="F21" s="9">
        <v>0</v>
      </c>
      <c r="G21" s="9"/>
    </row>
    <row r="22" spans="1:7">
      <c r="A22" s="11" t="s">
        <v>12</v>
      </c>
      <c r="B22" s="2" t="s">
        <v>160</v>
      </c>
      <c r="C22" s="4" t="s">
        <v>235</v>
      </c>
      <c r="D22" s="5">
        <v>1</v>
      </c>
      <c r="E22" s="53"/>
      <c r="F22" s="9">
        <v>0</v>
      </c>
      <c r="G22" s="9"/>
    </row>
    <row r="23" spans="1:7">
      <c r="A23" s="11" t="s">
        <v>13</v>
      </c>
      <c r="B23" s="2" t="s">
        <v>188</v>
      </c>
      <c r="C23" s="4" t="s">
        <v>235</v>
      </c>
      <c r="D23" s="5">
        <v>1</v>
      </c>
      <c r="E23" s="53"/>
      <c r="F23" s="9">
        <v>0</v>
      </c>
      <c r="G23" s="9"/>
    </row>
    <row r="24" spans="1:7">
      <c r="A24" s="11" t="s">
        <v>14</v>
      </c>
      <c r="B24" s="2" t="s">
        <v>190</v>
      </c>
      <c r="C24" s="4" t="s">
        <v>235</v>
      </c>
      <c r="D24" s="5">
        <v>1</v>
      </c>
      <c r="E24" s="53"/>
      <c r="F24" s="9">
        <v>0</v>
      </c>
      <c r="G24" s="9"/>
    </row>
    <row r="25" spans="1:7">
      <c r="A25" s="11" t="s">
        <v>15</v>
      </c>
      <c r="B25" s="2" t="s">
        <v>61</v>
      </c>
      <c r="C25" s="4" t="s">
        <v>235</v>
      </c>
      <c r="D25" s="5">
        <v>1</v>
      </c>
      <c r="E25" s="53"/>
      <c r="F25" s="9">
        <v>0</v>
      </c>
      <c r="G25" s="9"/>
    </row>
    <row r="26" spans="1:7">
      <c r="A26" s="11" t="s">
        <v>16</v>
      </c>
      <c r="B26" s="2" t="s">
        <v>162</v>
      </c>
      <c r="C26" s="4" t="s">
        <v>235</v>
      </c>
      <c r="D26" s="5">
        <v>1</v>
      </c>
      <c r="E26" s="53"/>
      <c r="F26" s="9">
        <v>0</v>
      </c>
      <c r="G26" s="9"/>
    </row>
    <row r="27" spans="1:7">
      <c r="A27" s="11" t="s">
        <v>62</v>
      </c>
      <c r="B27" s="2" t="s">
        <v>163</v>
      </c>
      <c r="C27" s="4" t="s">
        <v>235</v>
      </c>
      <c r="D27" s="5">
        <v>1</v>
      </c>
      <c r="E27" s="53"/>
      <c r="F27" s="9">
        <v>0</v>
      </c>
      <c r="G27" s="9"/>
    </row>
    <row r="28" spans="1:7">
      <c r="A28" s="11" t="s">
        <v>164</v>
      </c>
      <c r="B28" s="2" t="s">
        <v>166</v>
      </c>
      <c r="C28" s="4" t="s">
        <v>235</v>
      </c>
      <c r="D28" s="5">
        <v>1</v>
      </c>
      <c r="E28" s="53"/>
      <c r="F28" s="9">
        <v>0</v>
      </c>
      <c r="G28" s="9"/>
    </row>
    <row r="29" spans="1:7">
      <c r="A29" s="11" t="s">
        <v>165</v>
      </c>
      <c r="B29" s="2" t="s">
        <v>193</v>
      </c>
      <c r="C29" s="4" t="s">
        <v>235</v>
      </c>
      <c r="D29" s="5">
        <v>1</v>
      </c>
      <c r="E29" s="53"/>
      <c r="F29" s="9">
        <v>0</v>
      </c>
      <c r="G29" s="9"/>
    </row>
    <row r="30" spans="1:7">
      <c r="A30" s="11" t="s">
        <v>191</v>
      </c>
      <c r="B30" s="2" t="s">
        <v>161</v>
      </c>
      <c r="C30" s="4" t="s">
        <v>235</v>
      </c>
      <c r="D30" s="5">
        <v>1</v>
      </c>
      <c r="E30" s="53"/>
      <c r="F30" s="9">
        <v>0</v>
      </c>
      <c r="G30" s="9"/>
    </row>
    <row r="31" spans="1:7">
      <c r="A31" s="11" t="s">
        <v>192</v>
      </c>
      <c r="B31" s="2" t="s">
        <v>89</v>
      </c>
      <c r="C31" s="4" t="s">
        <v>235</v>
      </c>
      <c r="D31" s="5">
        <v>1</v>
      </c>
      <c r="E31" s="53"/>
      <c r="F31" s="9">
        <v>0</v>
      </c>
      <c r="G31" s="9"/>
    </row>
    <row r="32" spans="1:7">
      <c r="A32" s="11" t="s">
        <v>277</v>
      </c>
      <c r="B32" s="2" t="s">
        <v>94</v>
      </c>
      <c r="C32" s="4" t="s">
        <v>235</v>
      </c>
      <c r="D32" s="5">
        <v>1</v>
      </c>
      <c r="E32" s="53"/>
      <c r="F32" s="9">
        <v>0</v>
      </c>
      <c r="G32" s="9"/>
    </row>
    <row r="33" spans="1:7">
      <c r="A33" s="11"/>
      <c r="B33" s="2"/>
      <c r="C33" s="6"/>
      <c r="D33" s="10"/>
      <c r="E33" s="53"/>
      <c r="F33" s="9"/>
      <c r="G33" s="9"/>
    </row>
    <row r="34" spans="1:7" ht="15">
      <c r="A34" s="11"/>
      <c r="B34" s="14" t="s">
        <v>95</v>
      </c>
      <c r="C34" s="6"/>
      <c r="D34" s="10"/>
      <c r="E34" s="7"/>
      <c r="F34" s="9"/>
      <c r="G34" s="9"/>
    </row>
    <row r="35" spans="1:7" ht="28.5">
      <c r="A35" s="8" t="s">
        <v>98</v>
      </c>
      <c r="B35" s="42" t="s">
        <v>102</v>
      </c>
      <c r="C35" s="4" t="s">
        <v>4</v>
      </c>
      <c r="D35" s="17">
        <v>1</v>
      </c>
      <c r="E35" s="53">
        <f>D35*1.2</f>
        <v>1.2</v>
      </c>
      <c r="F35" s="9">
        <v>0</v>
      </c>
      <c r="G35" s="9"/>
    </row>
    <row r="36" spans="1:7">
      <c r="A36" s="8" t="s">
        <v>99</v>
      </c>
      <c r="B36" s="42" t="s">
        <v>91</v>
      </c>
      <c r="C36" s="4" t="s">
        <v>4</v>
      </c>
      <c r="D36" s="17">
        <v>1</v>
      </c>
      <c r="E36" s="53">
        <f t="shared" ref="E36:E37" si="2">D36*1.2</f>
        <v>1.2</v>
      </c>
      <c r="F36" s="9">
        <v>0</v>
      </c>
      <c r="G36" s="9"/>
    </row>
    <row r="37" spans="1:7">
      <c r="A37" s="8" t="s">
        <v>100</v>
      </c>
      <c r="B37" s="42" t="s">
        <v>275</v>
      </c>
      <c r="C37" s="4" t="s">
        <v>4</v>
      </c>
      <c r="D37" s="17">
        <v>1</v>
      </c>
      <c r="E37" s="53">
        <f t="shared" si="2"/>
        <v>1.2</v>
      </c>
      <c r="F37" s="9">
        <v>0</v>
      </c>
      <c r="G37" s="9"/>
    </row>
    <row r="38" spans="1:7" ht="15" customHeight="1">
      <c r="A38" s="8" t="s">
        <v>101</v>
      </c>
      <c r="B38" s="4" t="s">
        <v>186</v>
      </c>
      <c r="C38" s="6" t="s">
        <v>235</v>
      </c>
      <c r="D38" s="10">
        <v>1</v>
      </c>
      <c r="E38" s="7"/>
      <c r="F38" s="9">
        <v>0</v>
      </c>
      <c r="G38" s="9"/>
    </row>
    <row r="39" spans="1:7" ht="15" customHeight="1">
      <c r="A39" s="8" t="s">
        <v>103</v>
      </c>
      <c r="B39" s="4" t="s">
        <v>273</v>
      </c>
      <c r="C39" s="6" t="s">
        <v>235</v>
      </c>
      <c r="D39" s="10">
        <v>1</v>
      </c>
      <c r="E39" s="7"/>
      <c r="F39" s="9">
        <v>0</v>
      </c>
      <c r="G39" s="9"/>
    </row>
    <row r="40" spans="1:7">
      <c r="A40" s="8" t="s">
        <v>104</v>
      </c>
      <c r="B40" s="2" t="s">
        <v>274</v>
      </c>
      <c r="C40" s="6" t="s">
        <v>235</v>
      </c>
      <c r="D40" s="10">
        <v>1</v>
      </c>
      <c r="E40" s="7"/>
      <c r="F40" s="9">
        <v>0</v>
      </c>
      <c r="G40" s="9"/>
    </row>
    <row r="41" spans="1:7">
      <c r="A41" s="8" t="s">
        <v>105</v>
      </c>
      <c r="B41" s="2" t="s">
        <v>96</v>
      </c>
      <c r="C41" s="6" t="s">
        <v>235</v>
      </c>
      <c r="D41" s="10">
        <v>1</v>
      </c>
      <c r="E41" s="7"/>
      <c r="F41" s="9">
        <v>0</v>
      </c>
      <c r="G41" s="9"/>
    </row>
    <row r="42" spans="1:7">
      <c r="A42" s="8" t="s">
        <v>272</v>
      </c>
      <c r="B42" s="2" t="s">
        <v>97</v>
      </c>
      <c r="C42" s="6" t="s">
        <v>235</v>
      </c>
      <c r="D42" s="10">
        <v>1</v>
      </c>
      <c r="E42" s="7"/>
      <c r="F42" s="9">
        <v>0</v>
      </c>
      <c r="G42" s="9"/>
    </row>
    <row r="43" spans="1:7">
      <c r="A43" s="13"/>
      <c r="B43" s="2"/>
      <c r="C43" s="9"/>
      <c r="D43" s="16"/>
      <c r="E43" s="7"/>
      <c r="F43" s="9"/>
      <c r="G43" s="9"/>
    </row>
    <row r="44" spans="1:7" ht="15">
      <c r="A44" s="13"/>
      <c r="B44" s="14" t="s">
        <v>271</v>
      </c>
      <c r="C44" s="15"/>
      <c r="D44" s="15"/>
      <c r="E44" s="7"/>
      <c r="F44" s="9"/>
      <c r="G44" s="9"/>
    </row>
    <row r="45" spans="1:7">
      <c r="A45" s="11" t="s">
        <v>17</v>
      </c>
      <c r="B45" s="2" t="s">
        <v>90</v>
      </c>
      <c r="C45" s="9" t="s">
        <v>4</v>
      </c>
      <c r="D45" s="17">
        <v>1</v>
      </c>
      <c r="E45" s="54">
        <f>D45*1.2</f>
        <v>1.2</v>
      </c>
      <c r="F45" s="9">
        <v>0</v>
      </c>
      <c r="G45" s="47"/>
    </row>
    <row r="46" spans="1:7">
      <c r="A46" s="11" t="s">
        <v>18</v>
      </c>
      <c r="B46" s="2" t="s">
        <v>91</v>
      </c>
      <c r="C46" s="9" t="s">
        <v>4</v>
      </c>
      <c r="D46" s="17">
        <v>1</v>
      </c>
      <c r="E46" s="54">
        <f t="shared" ref="E46:E47" si="3">D46*1.2</f>
        <v>1.2</v>
      </c>
      <c r="F46" s="9">
        <v>0</v>
      </c>
      <c r="G46" s="47"/>
    </row>
    <row r="47" spans="1:7" ht="16.5" customHeight="1">
      <c r="A47" s="11" t="s">
        <v>19</v>
      </c>
      <c r="B47" s="2" t="s">
        <v>265</v>
      </c>
      <c r="C47" s="9" t="s">
        <v>4</v>
      </c>
      <c r="D47" s="17">
        <v>1</v>
      </c>
      <c r="E47" s="54">
        <f t="shared" si="3"/>
        <v>1.2</v>
      </c>
      <c r="F47" s="9">
        <v>0</v>
      </c>
      <c r="G47" s="2"/>
    </row>
    <row r="48" spans="1:7" ht="16.5" customHeight="1">
      <c r="A48" s="11" t="s">
        <v>20</v>
      </c>
      <c r="B48" s="4" t="s">
        <v>187</v>
      </c>
      <c r="C48" s="6" t="s">
        <v>235</v>
      </c>
      <c r="D48" s="5">
        <v>1</v>
      </c>
      <c r="E48" s="7"/>
      <c r="F48" s="9">
        <v>0</v>
      </c>
      <c r="G48" s="9"/>
    </row>
    <row r="49" spans="1:7">
      <c r="A49" s="11" t="s">
        <v>21</v>
      </c>
      <c r="B49" s="2" t="s">
        <v>268</v>
      </c>
      <c r="C49" s="6" t="s">
        <v>235</v>
      </c>
      <c r="D49" s="5">
        <v>1</v>
      </c>
      <c r="E49" s="7"/>
      <c r="F49" s="9">
        <v>0</v>
      </c>
      <c r="G49" s="9"/>
    </row>
    <row r="50" spans="1:7">
      <c r="A50" s="11" t="s">
        <v>22</v>
      </c>
      <c r="B50" s="2" t="s">
        <v>269</v>
      </c>
      <c r="C50" s="6" t="s">
        <v>235</v>
      </c>
      <c r="D50" s="5">
        <v>1</v>
      </c>
      <c r="E50" s="7"/>
      <c r="F50" s="9">
        <v>0</v>
      </c>
      <c r="G50" s="9"/>
    </row>
    <row r="51" spans="1:7">
      <c r="A51" s="11" t="s">
        <v>23</v>
      </c>
      <c r="B51" s="2" t="s">
        <v>266</v>
      </c>
      <c r="C51" s="6" t="s">
        <v>235</v>
      </c>
      <c r="D51" s="5">
        <v>1</v>
      </c>
      <c r="E51" s="7"/>
      <c r="F51" s="9">
        <v>0</v>
      </c>
      <c r="G51" s="9"/>
    </row>
    <row r="52" spans="1:7">
      <c r="A52" s="11" t="s">
        <v>24</v>
      </c>
      <c r="B52" s="2" t="s">
        <v>188</v>
      </c>
      <c r="C52" s="6"/>
      <c r="D52" s="5"/>
      <c r="E52" s="7"/>
      <c r="F52" s="9"/>
      <c r="G52" s="9"/>
    </row>
    <row r="53" spans="1:7">
      <c r="A53" s="11" t="s">
        <v>25</v>
      </c>
      <c r="B53" s="2" t="s">
        <v>88</v>
      </c>
      <c r="C53" s="6" t="s">
        <v>235</v>
      </c>
      <c r="D53" s="5">
        <v>1</v>
      </c>
      <c r="E53" s="7"/>
      <c r="F53" s="9">
        <v>0</v>
      </c>
      <c r="G53" s="9"/>
    </row>
    <row r="54" spans="1:7">
      <c r="A54" s="11" t="s">
        <v>26</v>
      </c>
      <c r="B54" s="2" t="s">
        <v>61</v>
      </c>
      <c r="C54" s="6" t="s">
        <v>235</v>
      </c>
      <c r="D54" s="5">
        <v>1</v>
      </c>
      <c r="E54" s="7"/>
      <c r="F54" s="9">
        <v>0</v>
      </c>
      <c r="G54" s="9"/>
    </row>
    <row r="55" spans="1:7">
      <c r="A55" s="11" t="s">
        <v>167</v>
      </c>
      <c r="B55" s="2" t="s">
        <v>93</v>
      </c>
      <c r="C55" s="6" t="s">
        <v>235</v>
      </c>
      <c r="D55" s="5">
        <v>1</v>
      </c>
      <c r="E55" s="7"/>
      <c r="F55" s="9">
        <v>0</v>
      </c>
      <c r="G55" s="9"/>
    </row>
    <row r="56" spans="1:7">
      <c r="A56" s="11" t="s">
        <v>168</v>
      </c>
      <c r="B56" s="2" t="s">
        <v>161</v>
      </c>
      <c r="C56" s="4" t="s">
        <v>235</v>
      </c>
      <c r="D56" s="5">
        <v>1</v>
      </c>
      <c r="E56" s="7"/>
      <c r="F56" s="9">
        <v>0</v>
      </c>
      <c r="G56" s="9"/>
    </row>
    <row r="57" spans="1:7">
      <c r="A57" s="11" t="s">
        <v>189</v>
      </c>
      <c r="B57" s="2" t="s">
        <v>166</v>
      </c>
      <c r="C57" s="4" t="s">
        <v>235</v>
      </c>
      <c r="D57" s="5">
        <v>1</v>
      </c>
      <c r="E57" s="7"/>
      <c r="F57" s="9">
        <v>0</v>
      </c>
      <c r="G57" s="9"/>
    </row>
    <row r="58" spans="1:7" ht="17.25" customHeight="1">
      <c r="A58" s="11" t="s">
        <v>267</v>
      </c>
      <c r="B58" s="2" t="s">
        <v>193</v>
      </c>
      <c r="C58" s="6" t="s">
        <v>235</v>
      </c>
      <c r="D58" s="5">
        <v>1</v>
      </c>
      <c r="E58" s="7"/>
      <c r="F58" s="9">
        <v>0</v>
      </c>
      <c r="G58" s="9"/>
    </row>
    <row r="59" spans="1:7">
      <c r="A59" s="11" t="s">
        <v>270</v>
      </c>
      <c r="B59" s="2" t="s">
        <v>94</v>
      </c>
      <c r="C59" s="2" t="s">
        <v>235</v>
      </c>
      <c r="D59" s="48">
        <v>1</v>
      </c>
      <c r="E59" s="7"/>
      <c r="F59" s="9">
        <v>0</v>
      </c>
      <c r="G59" s="9"/>
    </row>
    <row r="60" spans="1:7">
      <c r="A60" s="11"/>
      <c r="B60" s="2"/>
      <c r="C60" s="2"/>
      <c r="D60" s="48"/>
      <c r="E60" s="7"/>
      <c r="F60" s="9"/>
      <c r="G60" s="9"/>
    </row>
    <row r="61" spans="1:7" ht="15">
      <c r="A61" s="11"/>
      <c r="B61" s="1" t="s">
        <v>60</v>
      </c>
      <c r="C61" s="6"/>
      <c r="D61" s="5"/>
      <c r="E61" s="7"/>
      <c r="F61" s="9"/>
      <c r="G61" s="9"/>
    </row>
    <row r="62" spans="1:7">
      <c r="A62" s="8" t="s">
        <v>27</v>
      </c>
      <c r="B62" s="2" t="s">
        <v>195</v>
      </c>
      <c r="C62" s="2" t="s">
        <v>4</v>
      </c>
      <c r="D62" s="17">
        <v>1</v>
      </c>
      <c r="E62" s="53">
        <f t="shared" ref="E62:E63" si="4">D62*1.2</f>
        <v>1.2</v>
      </c>
      <c r="F62" s="9">
        <v>0</v>
      </c>
      <c r="G62" s="2"/>
    </row>
    <row r="63" spans="1:7">
      <c r="A63" s="8" t="s">
        <v>29</v>
      </c>
      <c r="B63" s="2" t="s">
        <v>194</v>
      </c>
      <c r="C63" s="2" t="s">
        <v>235</v>
      </c>
      <c r="D63" s="17">
        <v>1</v>
      </c>
      <c r="E63" s="53">
        <f t="shared" si="4"/>
        <v>1.2</v>
      </c>
      <c r="F63" s="9">
        <v>0</v>
      </c>
      <c r="G63" s="2"/>
    </row>
    <row r="64" spans="1:7">
      <c r="A64" s="11"/>
      <c r="B64" s="9"/>
      <c r="C64" s="6"/>
      <c r="D64" s="5"/>
      <c r="E64" s="7"/>
      <c r="F64" s="9"/>
      <c r="G64" s="20"/>
    </row>
    <row r="65" spans="1:7" s="19" customFormat="1" ht="15">
      <c r="A65" s="94"/>
      <c r="B65" s="95" t="s">
        <v>157</v>
      </c>
      <c r="C65" s="95"/>
      <c r="D65" s="96"/>
      <c r="E65" s="96"/>
      <c r="F65" s="95">
        <f>SUM(F5:F64)</f>
        <v>0</v>
      </c>
      <c r="G65" s="107"/>
    </row>
    <row r="66" spans="1:7" s="18" customFormat="1">
      <c r="A66" s="8"/>
      <c r="B66" s="2"/>
      <c r="C66" s="2"/>
      <c r="D66" s="17"/>
      <c r="E66" s="7"/>
      <c r="F66" s="9"/>
      <c r="G66" s="108"/>
    </row>
    <row r="67" spans="1:7" ht="15">
      <c r="A67" s="13"/>
      <c r="B67" s="14" t="s">
        <v>205</v>
      </c>
      <c r="C67" s="9"/>
      <c r="D67" s="9"/>
      <c r="E67" s="7"/>
      <c r="F67" s="9"/>
      <c r="G67" s="9"/>
    </row>
    <row r="68" spans="1:7">
      <c r="A68" s="8" t="s">
        <v>31</v>
      </c>
      <c r="B68" s="34" t="s">
        <v>106</v>
      </c>
      <c r="C68" s="9" t="s">
        <v>28</v>
      </c>
      <c r="D68" s="9">
        <v>1</v>
      </c>
      <c r="E68" s="7"/>
      <c r="F68" s="9">
        <v>0</v>
      </c>
      <c r="G68" s="9"/>
    </row>
    <row r="69" spans="1:7">
      <c r="A69" s="8" t="s">
        <v>32</v>
      </c>
      <c r="B69" s="2" t="s">
        <v>107</v>
      </c>
      <c r="C69" s="9" t="s">
        <v>235</v>
      </c>
      <c r="D69" s="9">
        <v>1</v>
      </c>
      <c r="E69" s="7"/>
      <c r="F69" s="9">
        <v>0</v>
      </c>
      <c r="G69" s="9"/>
    </row>
    <row r="70" spans="1:7">
      <c r="A70" s="8" t="s">
        <v>59</v>
      </c>
      <c r="B70" s="2" t="s">
        <v>108</v>
      </c>
      <c r="C70" s="12" t="s">
        <v>235</v>
      </c>
      <c r="D70" s="10">
        <v>1</v>
      </c>
      <c r="E70" s="7"/>
      <c r="F70" s="9">
        <v>0</v>
      </c>
      <c r="G70" s="9"/>
    </row>
    <row r="71" spans="1:7">
      <c r="A71" s="8" t="s">
        <v>66</v>
      </c>
      <c r="B71" s="2" t="s">
        <v>109</v>
      </c>
      <c r="C71" s="9" t="s">
        <v>7</v>
      </c>
      <c r="D71" s="10">
        <v>1</v>
      </c>
      <c r="E71" s="7"/>
      <c r="F71" s="9">
        <v>0</v>
      </c>
      <c r="G71" s="9"/>
    </row>
    <row r="72" spans="1:7">
      <c r="A72" s="8" t="s">
        <v>67</v>
      </c>
      <c r="B72" s="2" t="s">
        <v>63</v>
      </c>
      <c r="C72" s="9" t="s">
        <v>4</v>
      </c>
      <c r="D72" s="17">
        <v>1</v>
      </c>
      <c r="E72" s="53">
        <f>D72*1.2</f>
        <v>1.2</v>
      </c>
      <c r="F72" s="9">
        <v>0</v>
      </c>
      <c r="G72" s="9"/>
    </row>
    <row r="73" spans="1:7">
      <c r="A73" s="8" t="s">
        <v>239</v>
      </c>
      <c r="B73" s="2" t="s">
        <v>122</v>
      </c>
      <c r="C73" s="2" t="s">
        <v>235</v>
      </c>
      <c r="D73" s="10">
        <v>1</v>
      </c>
      <c r="E73" s="7"/>
      <c r="F73" s="9">
        <v>0</v>
      </c>
      <c r="G73" s="9"/>
    </row>
    <row r="74" spans="1:7">
      <c r="A74" s="11"/>
      <c r="B74" s="2"/>
      <c r="C74" s="9"/>
      <c r="D74" s="10"/>
      <c r="E74" s="7"/>
      <c r="F74" s="20"/>
      <c r="G74" s="20"/>
    </row>
    <row r="75" spans="1:7" s="19" customFormat="1" ht="15">
      <c r="A75" s="94"/>
      <c r="B75" s="95" t="s">
        <v>30</v>
      </c>
      <c r="C75" s="95"/>
      <c r="D75" s="96"/>
      <c r="E75" s="97"/>
      <c r="F75" s="95">
        <f>SUM(F68:F74)</f>
        <v>0</v>
      </c>
      <c r="G75" s="107"/>
    </row>
    <row r="76" spans="1:7" s="39" customFormat="1" ht="15">
      <c r="A76" s="35"/>
      <c r="B76" s="36"/>
      <c r="C76" s="36"/>
      <c r="D76" s="37"/>
      <c r="E76" s="38"/>
      <c r="F76" s="36"/>
      <c r="G76" s="109"/>
    </row>
    <row r="77" spans="1:7" ht="15">
      <c r="A77" s="13"/>
      <c r="B77" s="14" t="s">
        <v>207</v>
      </c>
      <c r="C77" s="9"/>
      <c r="D77" s="10"/>
      <c r="E77" s="21"/>
      <c r="F77" s="9"/>
      <c r="G77" s="9"/>
    </row>
    <row r="78" spans="1:7">
      <c r="A78" s="46" t="s">
        <v>34</v>
      </c>
      <c r="B78" s="2" t="s">
        <v>278</v>
      </c>
      <c r="C78" s="9" t="s">
        <v>235</v>
      </c>
      <c r="D78" s="10">
        <v>1</v>
      </c>
      <c r="E78" s="21"/>
      <c r="F78" s="9">
        <v>0</v>
      </c>
      <c r="G78" s="9"/>
    </row>
    <row r="79" spans="1:7">
      <c r="A79" s="46" t="s">
        <v>208</v>
      </c>
      <c r="B79" s="2" t="s">
        <v>279</v>
      </c>
      <c r="C79" s="9" t="s">
        <v>235</v>
      </c>
      <c r="D79" s="10">
        <v>1</v>
      </c>
      <c r="E79" s="21"/>
      <c r="F79" s="9">
        <v>0</v>
      </c>
      <c r="G79" s="9"/>
    </row>
    <row r="80" spans="1:7">
      <c r="A80" s="46" t="s">
        <v>36</v>
      </c>
      <c r="B80" s="2" t="s">
        <v>185</v>
      </c>
      <c r="C80" s="2" t="s">
        <v>235</v>
      </c>
      <c r="D80" s="10">
        <v>1</v>
      </c>
      <c r="E80" s="21"/>
      <c r="F80" s="9">
        <v>0</v>
      </c>
      <c r="G80" s="9"/>
    </row>
    <row r="81" spans="1:7">
      <c r="A81" s="46" t="s">
        <v>38</v>
      </c>
      <c r="B81" s="2" t="s">
        <v>156</v>
      </c>
      <c r="C81" s="2" t="s">
        <v>235</v>
      </c>
      <c r="D81" s="10">
        <v>1</v>
      </c>
      <c r="E81" s="21"/>
      <c r="F81" s="9">
        <v>0</v>
      </c>
      <c r="G81" s="2"/>
    </row>
    <row r="82" spans="1:7">
      <c r="A82" s="46" t="s">
        <v>40</v>
      </c>
      <c r="B82" s="2" t="s">
        <v>111</v>
      </c>
      <c r="C82" s="2" t="s">
        <v>235</v>
      </c>
      <c r="D82" s="10">
        <v>1</v>
      </c>
      <c r="E82" s="21"/>
      <c r="F82" s="9">
        <v>0</v>
      </c>
      <c r="G82" s="9"/>
    </row>
    <row r="83" spans="1:7">
      <c r="A83" s="46" t="s">
        <v>42</v>
      </c>
      <c r="B83" s="2" t="s">
        <v>65</v>
      </c>
      <c r="C83" s="2" t="s">
        <v>235</v>
      </c>
      <c r="D83" s="10">
        <v>1</v>
      </c>
      <c r="E83" s="21"/>
      <c r="F83" s="9">
        <v>0</v>
      </c>
      <c r="G83" s="9"/>
    </row>
    <row r="84" spans="1:7">
      <c r="A84" s="46" t="s">
        <v>209</v>
      </c>
      <c r="B84" s="2" t="s">
        <v>112</v>
      </c>
      <c r="C84" s="2" t="s">
        <v>235</v>
      </c>
      <c r="D84" s="10">
        <v>1</v>
      </c>
      <c r="E84" s="21"/>
      <c r="F84" s="9">
        <v>0</v>
      </c>
      <c r="G84" s="9"/>
    </row>
    <row r="85" spans="1:7">
      <c r="A85" s="46" t="s">
        <v>44</v>
      </c>
      <c r="B85" s="2" t="s">
        <v>182</v>
      </c>
      <c r="C85" s="2" t="s">
        <v>235</v>
      </c>
      <c r="D85" s="10">
        <v>1</v>
      </c>
      <c r="E85" s="21"/>
      <c r="F85" s="9">
        <v>0</v>
      </c>
      <c r="G85" s="9"/>
    </row>
    <row r="86" spans="1:7">
      <c r="A86" s="46" t="s">
        <v>280</v>
      </c>
      <c r="B86" s="2" t="s">
        <v>122</v>
      </c>
      <c r="C86" s="2" t="s">
        <v>235</v>
      </c>
      <c r="D86" s="10">
        <v>1</v>
      </c>
      <c r="E86" s="21"/>
      <c r="F86" s="9">
        <v>0</v>
      </c>
      <c r="G86" s="9"/>
    </row>
    <row r="87" spans="1:7">
      <c r="A87" s="13"/>
      <c r="B87" s="2"/>
      <c r="C87" s="2"/>
      <c r="D87" s="10"/>
      <c r="E87" s="21"/>
      <c r="F87" s="9"/>
      <c r="G87" s="20"/>
    </row>
    <row r="88" spans="1:7" s="19" customFormat="1" ht="15">
      <c r="A88" s="94"/>
      <c r="B88" s="95" t="s">
        <v>33</v>
      </c>
      <c r="C88" s="95"/>
      <c r="D88" s="96"/>
      <c r="E88" s="97"/>
      <c r="F88" s="95">
        <f>SUM(F78:F87)</f>
        <v>0</v>
      </c>
      <c r="G88" s="107"/>
    </row>
    <row r="89" spans="1:7" s="19" customFormat="1" ht="15">
      <c r="A89" s="35"/>
      <c r="B89" s="36"/>
      <c r="C89" s="36"/>
      <c r="D89" s="37"/>
      <c r="E89" s="38"/>
      <c r="F89" s="36"/>
      <c r="G89" s="106"/>
    </row>
    <row r="90" spans="1:7" ht="15">
      <c r="A90" s="13"/>
      <c r="B90" s="14" t="s">
        <v>210</v>
      </c>
      <c r="C90" s="9"/>
      <c r="D90" s="10"/>
      <c r="E90" s="21"/>
      <c r="F90" s="9"/>
      <c r="G90" s="9"/>
    </row>
    <row r="91" spans="1:7" ht="15">
      <c r="A91" s="46" t="s">
        <v>49</v>
      </c>
      <c r="B91" s="22" t="s">
        <v>35</v>
      </c>
      <c r="C91" s="9"/>
      <c r="D91" s="9"/>
      <c r="E91" s="21"/>
      <c r="F91" s="9"/>
      <c r="G91" s="9"/>
    </row>
    <row r="92" spans="1:7">
      <c r="A92" s="13"/>
      <c r="B92" s="34" t="s">
        <v>115</v>
      </c>
      <c r="C92" s="9" t="s">
        <v>235</v>
      </c>
      <c r="D92" s="10">
        <v>1</v>
      </c>
      <c r="E92" s="21"/>
      <c r="F92" s="9">
        <v>0</v>
      </c>
      <c r="G92" s="9"/>
    </row>
    <row r="93" spans="1:7" ht="15">
      <c r="A93" s="46" t="s">
        <v>50</v>
      </c>
      <c r="B93" s="23" t="s">
        <v>37</v>
      </c>
      <c r="C93" s="9"/>
      <c r="D93" s="9"/>
      <c r="E93" s="21"/>
      <c r="F93" s="9"/>
      <c r="G93" s="9"/>
    </row>
    <row r="94" spans="1:7">
      <c r="A94" s="13"/>
      <c r="B94" s="2" t="s">
        <v>113</v>
      </c>
      <c r="C94" s="9" t="s">
        <v>235</v>
      </c>
      <c r="D94" s="10">
        <v>1</v>
      </c>
      <c r="E94" s="21"/>
      <c r="F94" s="9">
        <v>0</v>
      </c>
      <c r="G94" s="9"/>
    </row>
    <row r="95" spans="1:7">
      <c r="A95" s="13"/>
      <c r="B95" s="2" t="s">
        <v>114</v>
      </c>
      <c r="C95" s="9" t="s">
        <v>235</v>
      </c>
      <c r="D95" s="10">
        <v>1</v>
      </c>
      <c r="E95" s="21"/>
      <c r="F95" s="9">
        <v>0</v>
      </c>
      <c r="G95" s="9"/>
    </row>
    <row r="96" spans="1:7" ht="15">
      <c r="A96" s="46" t="s">
        <v>72</v>
      </c>
      <c r="B96" s="23" t="s">
        <v>39</v>
      </c>
      <c r="C96" s="9"/>
      <c r="D96" s="10"/>
      <c r="E96" s="21"/>
      <c r="F96" s="9"/>
      <c r="G96" s="9"/>
    </row>
    <row r="97" spans="1:7">
      <c r="A97" s="13"/>
      <c r="B97" s="2" t="s">
        <v>115</v>
      </c>
      <c r="C97" s="9" t="s">
        <v>235</v>
      </c>
      <c r="D97" s="10">
        <v>1</v>
      </c>
      <c r="E97" s="21"/>
      <c r="F97" s="9">
        <v>0</v>
      </c>
      <c r="G97" s="9"/>
    </row>
    <row r="98" spans="1:7" ht="15">
      <c r="A98" s="46" t="s">
        <v>73</v>
      </c>
      <c r="B98" s="23" t="s">
        <v>41</v>
      </c>
      <c r="C98" s="9"/>
      <c r="D98" s="10"/>
      <c r="E98" s="21"/>
      <c r="F98" s="9"/>
      <c r="G98" s="9"/>
    </row>
    <row r="99" spans="1:7">
      <c r="A99" s="13"/>
      <c r="B99" s="2" t="s">
        <v>113</v>
      </c>
      <c r="C99" s="9" t="s">
        <v>235</v>
      </c>
      <c r="D99" s="10">
        <v>1</v>
      </c>
      <c r="E99" s="21"/>
      <c r="F99" s="9">
        <v>0</v>
      </c>
      <c r="G99" s="9"/>
    </row>
    <row r="100" spans="1:7">
      <c r="A100" s="13"/>
      <c r="B100" s="2" t="s">
        <v>114</v>
      </c>
      <c r="C100" s="2" t="s">
        <v>235</v>
      </c>
      <c r="D100" s="10">
        <v>1</v>
      </c>
      <c r="E100" s="21"/>
      <c r="F100" s="9">
        <v>0</v>
      </c>
      <c r="G100" s="9"/>
    </row>
    <row r="101" spans="1:7" ht="15">
      <c r="A101" s="46" t="s">
        <v>74</v>
      </c>
      <c r="B101" s="23" t="s">
        <v>119</v>
      </c>
      <c r="C101" s="9"/>
      <c r="D101" s="10"/>
      <c r="E101" s="21"/>
      <c r="F101" s="9"/>
      <c r="G101" s="9"/>
    </row>
    <row r="102" spans="1:7">
      <c r="A102" s="13"/>
      <c r="B102" s="2" t="s">
        <v>116</v>
      </c>
      <c r="C102" s="9" t="s">
        <v>235</v>
      </c>
      <c r="D102" s="10">
        <v>1</v>
      </c>
      <c r="E102" s="21"/>
      <c r="F102" s="9">
        <v>0</v>
      </c>
      <c r="G102" s="9"/>
    </row>
    <row r="103" spans="1:7">
      <c r="A103" s="13"/>
      <c r="B103" s="2" t="s">
        <v>117</v>
      </c>
      <c r="C103" s="9" t="s">
        <v>235</v>
      </c>
      <c r="D103" s="10">
        <v>1</v>
      </c>
      <c r="E103" s="21"/>
      <c r="F103" s="9">
        <v>0</v>
      </c>
      <c r="G103" s="9"/>
    </row>
    <row r="104" spans="1:7" ht="15">
      <c r="A104" s="46" t="s">
        <v>75</v>
      </c>
      <c r="B104" s="23" t="s">
        <v>43</v>
      </c>
      <c r="C104" s="9"/>
      <c r="D104" s="10"/>
      <c r="E104" s="21"/>
      <c r="F104" s="9"/>
      <c r="G104" s="9"/>
    </row>
    <row r="105" spans="1:7">
      <c r="A105" s="13"/>
      <c r="B105" s="2" t="s">
        <v>113</v>
      </c>
      <c r="C105" s="9" t="s">
        <v>235</v>
      </c>
      <c r="D105" s="10">
        <v>1</v>
      </c>
      <c r="E105" s="21"/>
      <c r="F105" s="9">
        <v>0</v>
      </c>
      <c r="G105" s="9"/>
    </row>
    <row r="106" spans="1:7">
      <c r="A106" s="13"/>
      <c r="B106" s="2" t="s">
        <v>114</v>
      </c>
      <c r="C106" s="9" t="s">
        <v>235</v>
      </c>
      <c r="D106" s="10">
        <v>1</v>
      </c>
      <c r="E106" s="21"/>
      <c r="F106" s="9">
        <v>0</v>
      </c>
      <c r="G106" s="9"/>
    </row>
    <row r="107" spans="1:7" ht="15">
      <c r="A107" s="46" t="s">
        <v>76</v>
      </c>
      <c r="B107" s="23" t="s">
        <v>46</v>
      </c>
      <c r="C107" s="9"/>
      <c r="D107" s="10"/>
      <c r="E107" s="21"/>
      <c r="F107" s="9"/>
      <c r="G107" s="9"/>
    </row>
    <row r="108" spans="1:7">
      <c r="A108" s="13"/>
      <c r="B108" s="2" t="s">
        <v>116</v>
      </c>
      <c r="C108" s="9" t="s">
        <v>235</v>
      </c>
      <c r="D108" s="10">
        <v>1</v>
      </c>
      <c r="E108" s="21"/>
      <c r="F108" s="9">
        <v>0</v>
      </c>
      <c r="G108" s="9"/>
    </row>
    <row r="109" spans="1:7">
      <c r="A109" s="13"/>
      <c r="B109" s="2" t="s">
        <v>117</v>
      </c>
      <c r="C109" s="9" t="s">
        <v>235</v>
      </c>
      <c r="D109" s="10">
        <v>1</v>
      </c>
      <c r="E109" s="21"/>
      <c r="F109" s="9">
        <v>0</v>
      </c>
      <c r="G109" s="9"/>
    </row>
    <row r="110" spans="1:7" ht="15">
      <c r="A110" s="46" t="s">
        <v>82</v>
      </c>
      <c r="B110" s="23" t="s">
        <v>45</v>
      </c>
      <c r="C110" s="9"/>
      <c r="D110" s="10"/>
      <c r="E110" s="21"/>
      <c r="F110" s="9"/>
      <c r="G110" s="9"/>
    </row>
    <row r="111" spans="1:7">
      <c r="A111" s="13"/>
      <c r="B111" s="2" t="s">
        <v>113</v>
      </c>
      <c r="C111" s="9" t="s">
        <v>235</v>
      </c>
      <c r="D111" s="10">
        <v>1</v>
      </c>
      <c r="E111" s="21"/>
      <c r="F111" s="9">
        <v>0</v>
      </c>
      <c r="G111" s="9"/>
    </row>
    <row r="112" spans="1:7">
      <c r="A112" s="13"/>
      <c r="B112" s="2" t="s">
        <v>114</v>
      </c>
      <c r="C112" s="9" t="s">
        <v>235</v>
      </c>
      <c r="D112" s="10">
        <v>1</v>
      </c>
      <c r="E112" s="21"/>
      <c r="F112" s="9">
        <v>0</v>
      </c>
      <c r="G112" s="9"/>
    </row>
    <row r="113" spans="1:7" ht="15">
      <c r="A113" s="46" t="s">
        <v>128</v>
      </c>
      <c r="B113" s="50" t="s">
        <v>118</v>
      </c>
      <c r="C113" s="9"/>
      <c r="D113" s="10"/>
      <c r="E113" s="21"/>
      <c r="F113" s="9"/>
      <c r="G113" s="9"/>
    </row>
    <row r="114" spans="1:7">
      <c r="A114" s="13"/>
      <c r="B114" s="43" t="s">
        <v>113</v>
      </c>
      <c r="C114" s="2" t="s">
        <v>235</v>
      </c>
      <c r="D114" s="10">
        <v>1</v>
      </c>
      <c r="E114" s="21"/>
      <c r="F114" s="9">
        <v>0</v>
      </c>
      <c r="G114" s="9"/>
    </row>
    <row r="115" spans="1:7" ht="15">
      <c r="A115" s="46" t="s">
        <v>130</v>
      </c>
      <c r="B115" s="23" t="s">
        <v>47</v>
      </c>
      <c r="C115" s="9"/>
      <c r="D115" s="10"/>
      <c r="E115" s="21"/>
      <c r="F115" s="9"/>
      <c r="G115" s="9"/>
    </row>
    <row r="116" spans="1:7">
      <c r="A116" s="13"/>
      <c r="B116" s="2" t="s">
        <v>113</v>
      </c>
      <c r="C116" s="9" t="s">
        <v>235</v>
      </c>
      <c r="D116" s="10">
        <v>1</v>
      </c>
      <c r="E116" s="21"/>
      <c r="F116" s="9">
        <v>0</v>
      </c>
      <c r="G116" s="9"/>
    </row>
    <row r="117" spans="1:7">
      <c r="A117" s="13"/>
      <c r="B117" s="2" t="s">
        <v>114</v>
      </c>
      <c r="C117" s="9" t="s">
        <v>235</v>
      </c>
      <c r="D117" s="10">
        <v>1</v>
      </c>
      <c r="E117" s="21"/>
      <c r="F117" s="9">
        <v>0</v>
      </c>
      <c r="G117" s="9"/>
    </row>
    <row r="118" spans="1:7" ht="14.25" customHeight="1">
      <c r="A118" s="46" t="s">
        <v>131</v>
      </c>
      <c r="B118" s="23" t="s">
        <v>120</v>
      </c>
      <c r="C118" s="9"/>
      <c r="D118" s="10"/>
      <c r="E118" s="21"/>
      <c r="F118" s="9"/>
      <c r="G118" s="9"/>
    </row>
    <row r="119" spans="1:7">
      <c r="A119" s="13"/>
      <c r="B119" s="2" t="s">
        <v>113</v>
      </c>
      <c r="C119" s="9" t="s">
        <v>235</v>
      </c>
      <c r="D119" s="10">
        <v>1</v>
      </c>
      <c r="E119" s="21"/>
      <c r="F119" s="9">
        <v>0</v>
      </c>
      <c r="G119" s="9"/>
    </row>
    <row r="120" spans="1:7">
      <c r="A120" s="13"/>
      <c r="B120" s="2" t="s">
        <v>114</v>
      </c>
      <c r="C120" s="9" t="s">
        <v>235</v>
      </c>
      <c r="D120" s="10">
        <v>1</v>
      </c>
      <c r="E120" s="21"/>
      <c r="F120" s="9">
        <v>0</v>
      </c>
      <c r="G120" s="9"/>
    </row>
    <row r="121" spans="1:7">
      <c r="A121" s="13"/>
      <c r="B121" s="2" t="s">
        <v>123</v>
      </c>
      <c r="C121" s="9" t="s">
        <v>235</v>
      </c>
      <c r="D121" s="10">
        <v>1</v>
      </c>
      <c r="E121" s="21"/>
      <c r="F121" s="9">
        <v>0</v>
      </c>
      <c r="G121" s="9"/>
    </row>
    <row r="122" spans="1:7" ht="15">
      <c r="A122" s="46" t="s">
        <v>171</v>
      </c>
      <c r="B122" s="50" t="s">
        <v>124</v>
      </c>
      <c r="C122" s="9"/>
      <c r="D122" s="10"/>
      <c r="E122" s="21"/>
      <c r="F122" s="9"/>
      <c r="G122" s="9"/>
    </row>
    <row r="123" spans="1:7">
      <c r="A123" s="13"/>
      <c r="B123" s="2" t="s">
        <v>113</v>
      </c>
      <c r="C123" s="2" t="s">
        <v>235</v>
      </c>
      <c r="D123" s="10">
        <v>1</v>
      </c>
      <c r="E123" s="21"/>
      <c r="F123" s="9">
        <v>0</v>
      </c>
      <c r="G123" s="9"/>
    </row>
    <row r="124" spans="1:7" ht="15">
      <c r="A124" s="46" t="s">
        <v>211</v>
      </c>
      <c r="B124" s="50" t="s">
        <v>122</v>
      </c>
      <c r="C124" s="2"/>
      <c r="D124" s="10"/>
      <c r="E124" s="21"/>
      <c r="F124" s="9"/>
      <c r="G124" s="9"/>
    </row>
    <row r="125" spans="1:7">
      <c r="A125" s="13"/>
      <c r="B125" s="2" t="s">
        <v>113</v>
      </c>
      <c r="C125" s="2" t="s">
        <v>235</v>
      </c>
      <c r="D125" s="10">
        <v>1</v>
      </c>
      <c r="E125" s="21"/>
      <c r="F125" s="9">
        <v>0</v>
      </c>
      <c r="G125" s="9"/>
    </row>
    <row r="126" spans="1:7">
      <c r="A126" s="13"/>
      <c r="B126" s="2" t="s">
        <v>114</v>
      </c>
      <c r="C126" s="2" t="s">
        <v>235</v>
      </c>
      <c r="D126" s="10">
        <v>1</v>
      </c>
      <c r="E126" s="21"/>
      <c r="F126" s="9">
        <v>0</v>
      </c>
      <c r="G126" s="9"/>
    </row>
    <row r="127" spans="1:7">
      <c r="A127" s="13"/>
      <c r="B127" s="2"/>
      <c r="C127" s="9"/>
      <c r="D127" s="10"/>
      <c r="E127" s="21"/>
      <c r="F127" s="9"/>
      <c r="G127" s="20"/>
    </row>
    <row r="128" spans="1:7" s="19" customFormat="1" ht="15">
      <c r="A128" s="94"/>
      <c r="B128" s="95" t="s">
        <v>48</v>
      </c>
      <c r="C128" s="95"/>
      <c r="D128" s="96"/>
      <c r="E128" s="97"/>
      <c r="F128" s="95">
        <f>SUM(F91:F127)</f>
        <v>0</v>
      </c>
      <c r="G128" s="107"/>
    </row>
    <row r="129" spans="1:7" s="19" customFormat="1" ht="15">
      <c r="A129" s="35"/>
      <c r="B129" s="36"/>
      <c r="C129" s="36"/>
      <c r="D129" s="37"/>
      <c r="E129" s="38"/>
      <c r="F129" s="36"/>
      <c r="G129" s="106"/>
    </row>
    <row r="130" spans="1:7" ht="15">
      <c r="A130" s="13"/>
      <c r="B130" s="14" t="s">
        <v>212</v>
      </c>
      <c r="C130" s="9"/>
      <c r="D130" s="10"/>
      <c r="E130" s="21"/>
      <c r="F130" s="9"/>
      <c r="G130" s="9"/>
    </row>
    <row r="131" spans="1:7">
      <c r="A131" s="46" t="s">
        <v>77</v>
      </c>
      <c r="B131" s="42" t="s">
        <v>68</v>
      </c>
      <c r="C131" s="9" t="s">
        <v>235</v>
      </c>
      <c r="D131" s="44">
        <v>1</v>
      </c>
      <c r="E131" s="45"/>
      <c r="F131" s="9">
        <v>0</v>
      </c>
      <c r="G131" s="9"/>
    </row>
    <row r="132" spans="1:7">
      <c r="A132" s="46" t="s">
        <v>51</v>
      </c>
      <c r="B132" s="42" t="s">
        <v>127</v>
      </c>
      <c r="C132" s="9" t="s">
        <v>235</v>
      </c>
      <c r="D132" s="44">
        <v>1</v>
      </c>
      <c r="E132" s="45"/>
      <c r="F132" s="9">
        <v>0</v>
      </c>
      <c r="G132" s="9"/>
    </row>
    <row r="133" spans="1:7">
      <c r="A133" s="46" t="s">
        <v>78</v>
      </c>
      <c r="B133" s="42" t="s">
        <v>110</v>
      </c>
      <c r="C133" s="2" t="s">
        <v>235</v>
      </c>
      <c r="D133" s="44">
        <v>1</v>
      </c>
      <c r="E133" s="45"/>
      <c r="F133" s="9">
        <v>0</v>
      </c>
      <c r="G133" s="9"/>
    </row>
    <row r="134" spans="1:7">
      <c r="A134" s="46" t="s">
        <v>52</v>
      </c>
      <c r="B134" s="42" t="s">
        <v>69</v>
      </c>
      <c r="C134" s="9" t="s">
        <v>235</v>
      </c>
      <c r="D134" s="44">
        <v>1</v>
      </c>
      <c r="E134" s="45"/>
      <c r="F134" s="9">
        <v>0</v>
      </c>
      <c r="G134" s="9"/>
    </row>
    <row r="135" spans="1:7">
      <c r="A135" s="46" t="s">
        <v>53</v>
      </c>
      <c r="B135" s="42" t="s">
        <v>70</v>
      </c>
      <c r="C135" s="9" t="s">
        <v>235</v>
      </c>
      <c r="D135" s="44">
        <v>1</v>
      </c>
      <c r="E135" s="45"/>
      <c r="F135" s="9">
        <v>0</v>
      </c>
      <c r="G135" s="9"/>
    </row>
    <row r="136" spans="1:7">
      <c r="A136" s="46" t="s">
        <v>64</v>
      </c>
      <c r="B136" s="2" t="s">
        <v>121</v>
      </c>
      <c r="C136" s="9" t="s">
        <v>235</v>
      </c>
      <c r="D136" s="10">
        <v>1</v>
      </c>
      <c r="E136" s="21"/>
      <c r="F136" s="9">
        <v>0</v>
      </c>
      <c r="G136" s="9"/>
    </row>
    <row r="137" spans="1:7">
      <c r="A137" s="46" t="s">
        <v>153</v>
      </c>
      <c r="B137" s="42" t="s">
        <v>71</v>
      </c>
      <c r="C137" s="9" t="s">
        <v>235</v>
      </c>
      <c r="D137" s="44">
        <v>1</v>
      </c>
      <c r="E137" s="45"/>
      <c r="F137" s="9">
        <v>0</v>
      </c>
      <c r="G137" s="9"/>
    </row>
    <row r="138" spans="1:7">
      <c r="A138" s="46" t="s">
        <v>213</v>
      </c>
      <c r="B138" s="42" t="s">
        <v>125</v>
      </c>
      <c r="C138" s="2" t="s">
        <v>235</v>
      </c>
      <c r="D138" s="44">
        <v>1</v>
      </c>
      <c r="E138" s="45"/>
      <c r="F138" s="9">
        <v>0</v>
      </c>
      <c r="G138" s="9"/>
    </row>
    <row r="139" spans="1:7">
      <c r="A139" s="46" t="s">
        <v>214</v>
      </c>
      <c r="B139" s="2" t="s">
        <v>126</v>
      </c>
      <c r="C139" s="9" t="s">
        <v>235</v>
      </c>
      <c r="D139" s="10">
        <v>1</v>
      </c>
      <c r="E139" s="21"/>
      <c r="F139" s="9">
        <v>0</v>
      </c>
      <c r="G139" s="9"/>
    </row>
    <row r="140" spans="1:7">
      <c r="A140" s="46" t="s">
        <v>215</v>
      </c>
      <c r="B140" s="2" t="s">
        <v>129</v>
      </c>
      <c r="C140" s="2" t="s">
        <v>235</v>
      </c>
      <c r="D140" s="10">
        <v>1</v>
      </c>
      <c r="E140" s="21"/>
      <c r="F140" s="9">
        <v>0</v>
      </c>
      <c r="G140" s="9"/>
    </row>
    <row r="141" spans="1:7">
      <c r="A141" s="46" t="s">
        <v>216</v>
      </c>
      <c r="B141" s="2" t="s">
        <v>170</v>
      </c>
      <c r="C141" s="2" t="s">
        <v>235</v>
      </c>
      <c r="D141" s="10">
        <v>1</v>
      </c>
      <c r="E141" s="21"/>
      <c r="F141" s="9">
        <v>0</v>
      </c>
      <c r="G141" s="9"/>
    </row>
    <row r="142" spans="1:7">
      <c r="A142" s="46" t="s">
        <v>217</v>
      </c>
      <c r="B142" s="2" t="s">
        <v>122</v>
      </c>
      <c r="C142" s="2" t="s">
        <v>235</v>
      </c>
      <c r="D142" s="10">
        <v>1</v>
      </c>
      <c r="E142" s="21"/>
      <c r="F142" s="9">
        <v>0</v>
      </c>
      <c r="G142" s="9"/>
    </row>
    <row r="143" spans="1:7">
      <c r="A143" s="13"/>
      <c r="B143" s="2"/>
      <c r="C143" s="2"/>
      <c r="D143" s="10"/>
      <c r="E143" s="21"/>
      <c r="F143" s="9"/>
      <c r="G143" s="9"/>
    </row>
    <row r="144" spans="1:7" s="19" customFormat="1" ht="15">
      <c r="A144" s="98"/>
      <c r="B144" s="95" t="s">
        <v>234</v>
      </c>
      <c r="C144" s="95"/>
      <c r="D144" s="96"/>
      <c r="E144" s="97"/>
      <c r="F144" s="95">
        <f>SUM(F131:F143)</f>
        <v>0</v>
      </c>
      <c r="G144" s="95"/>
    </row>
    <row r="145" spans="1:7" s="39" customFormat="1" ht="15">
      <c r="A145" s="41"/>
      <c r="B145" s="36"/>
      <c r="C145" s="36"/>
      <c r="D145" s="37"/>
      <c r="E145" s="38"/>
      <c r="F145" s="36"/>
      <c r="G145" s="36"/>
    </row>
    <row r="146" spans="1:7" s="39" customFormat="1" ht="15">
      <c r="A146" s="41"/>
      <c r="B146" s="14" t="s">
        <v>255</v>
      </c>
      <c r="C146" s="36"/>
      <c r="D146" s="37"/>
      <c r="E146" s="38"/>
      <c r="F146" s="36"/>
      <c r="G146" s="36"/>
    </row>
    <row r="147" spans="1:7" s="62" customFormat="1">
      <c r="A147" s="58" t="s">
        <v>55</v>
      </c>
      <c r="B147" s="59" t="s">
        <v>81</v>
      </c>
      <c r="C147" s="59" t="s">
        <v>235</v>
      </c>
      <c r="D147" s="60">
        <v>1</v>
      </c>
      <c r="E147" s="61"/>
      <c r="F147" s="59">
        <v>0</v>
      </c>
      <c r="G147" s="59"/>
    </row>
    <row r="148" spans="1:7" s="62" customFormat="1">
      <c r="A148" s="58" t="s">
        <v>56</v>
      </c>
      <c r="B148" s="59" t="s">
        <v>154</v>
      </c>
      <c r="C148" s="59" t="s">
        <v>235</v>
      </c>
      <c r="D148" s="60">
        <v>1</v>
      </c>
      <c r="E148" s="61"/>
      <c r="F148" s="59">
        <v>0</v>
      </c>
      <c r="G148" s="59"/>
    </row>
    <row r="149" spans="1:7" s="62" customFormat="1">
      <c r="A149" s="58" t="s">
        <v>142</v>
      </c>
      <c r="B149" s="59" t="s">
        <v>181</v>
      </c>
      <c r="C149" s="59" t="s">
        <v>235</v>
      </c>
      <c r="D149" s="60">
        <v>1</v>
      </c>
      <c r="E149" s="61"/>
      <c r="F149" s="59">
        <v>0</v>
      </c>
      <c r="G149" s="59"/>
    </row>
    <row r="150" spans="1:7" s="62" customFormat="1">
      <c r="A150" s="58" t="s">
        <v>143</v>
      </c>
      <c r="B150" s="59" t="s">
        <v>155</v>
      </c>
      <c r="C150" s="59" t="s">
        <v>235</v>
      </c>
      <c r="D150" s="60">
        <v>1</v>
      </c>
      <c r="E150" s="61"/>
      <c r="F150" s="59">
        <v>0</v>
      </c>
      <c r="G150" s="59"/>
    </row>
    <row r="151" spans="1:7" s="62" customFormat="1">
      <c r="A151" s="58" t="s">
        <v>248</v>
      </c>
      <c r="B151" s="59" t="s">
        <v>247</v>
      </c>
      <c r="C151" s="59" t="s">
        <v>235</v>
      </c>
      <c r="D151" s="60">
        <v>1</v>
      </c>
      <c r="E151" s="61"/>
      <c r="F151" s="59">
        <v>0</v>
      </c>
      <c r="G151" s="59"/>
    </row>
    <row r="152" spans="1:7" s="62" customFormat="1">
      <c r="A152" s="58" t="s">
        <v>253</v>
      </c>
      <c r="B152" s="59" t="s">
        <v>251</v>
      </c>
      <c r="C152" s="59" t="s">
        <v>235</v>
      </c>
      <c r="D152" s="60">
        <v>1</v>
      </c>
      <c r="E152" s="61"/>
      <c r="F152" s="59">
        <v>0</v>
      </c>
      <c r="G152" s="59"/>
    </row>
    <row r="153" spans="1:7" s="62" customFormat="1">
      <c r="A153" s="58" t="s">
        <v>254</v>
      </c>
      <c r="B153" s="59" t="s">
        <v>252</v>
      </c>
      <c r="C153" s="59" t="s">
        <v>235</v>
      </c>
      <c r="D153" s="60">
        <v>1</v>
      </c>
      <c r="E153" s="61"/>
      <c r="F153" s="59">
        <v>0</v>
      </c>
      <c r="G153" s="59"/>
    </row>
    <row r="154" spans="1:7" s="62" customFormat="1">
      <c r="A154" s="58"/>
      <c r="B154" s="59"/>
      <c r="C154" s="59"/>
      <c r="D154" s="60"/>
      <c r="E154" s="61"/>
      <c r="F154" s="59"/>
      <c r="G154" s="59"/>
    </row>
    <row r="155" spans="1:7" s="19" customFormat="1" ht="15">
      <c r="A155" s="98"/>
      <c r="B155" s="95" t="s">
        <v>256</v>
      </c>
      <c r="C155" s="95"/>
      <c r="D155" s="96"/>
      <c r="E155" s="97"/>
      <c r="F155" s="95">
        <f>SUM(F147:F154)</f>
        <v>0</v>
      </c>
      <c r="G155" s="95"/>
    </row>
    <row r="156" spans="1:7" s="39" customFormat="1" ht="15">
      <c r="A156" s="41"/>
      <c r="B156" s="36"/>
      <c r="C156" s="36"/>
      <c r="D156" s="37"/>
      <c r="E156" s="38"/>
      <c r="F156" s="36"/>
      <c r="G156" s="36"/>
    </row>
    <row r="157" spans="1:7" s="39" customFormat="1" ht="15">
      <c r="A157" s="41"/>
      <c r="B157" s="14" t="s">
        <v>218</v>
      </c>
      <c r="C157" s="36"/>
      <c r="D157" s="37"/>
      <c r="E157" s="38"/>
      <c r="F157" s="36"/>
      <c r="G157" s="36"/>
    </row>
    <row r="158" spans="1:7" s="62" customFormat="1">
      <c r="A158" s="58" t="s">
        <v>57</v>
      </c>
      <c r="B158" s="59" t="s">
        <v>172</v>
      </c>
      <c r="C158" s="59" t="s">
        <v>236</v>
      </c>
      <c r="D158" s="60">
        <v>1</v>
      </c>
      <c r="E158" s="61"/>
      <c r="F158" s="59">
        <v>0</v>
      </c>
      <c r="G158" s="59"/>
    </row>
    <row r="159" spans="1:7" s="62" customFormat="1">
      <c r="A159" s="58" t="s">
        <v>177</v>
      </c>
      <c r="B159" s="59" t="s">
        <v>176</v>
      </c>
      <c r="C159" s="59" t="s">
        <v>236</v>
      </c>
      <c r="D159" s="60">
        <v>1</v>
      </c>
      <c r="E159" s="61"/>
      <c r="F159" s="59">
        <v>0</v>
      </c>
      <c r="G159" s="59"/>
    </row>
    <row r="160" spans="1:7" s="62" customFormat="1">
      <c r="A160" s="58" t="s">
        <v>178</v>
      </c>
      <c r="B160" s="59" t="s">
        <v>173</v>
      </c>
      <c r="C160" s="59" t="s">
        <v>236</v>
      </c>
      <c r="D160" s="60">
        <v>1</v>
      </c>
      <c r="E160" s="61"/>
      <c r="F160" s="59">
        <v>0</v>
      </c>
      <c r="G160" s="59"/>
    </row>
    <row r="161" spans="1:7" s="62" customFormat="1">
      <c r="A161" s="58" t="s">
        <v>179</v>
      </c>
      <c r="B161" s="59" t="s">
        <v>174</v>
      </c>
      <c r="C161" s="59" t="s">
        <v>236</v>
      </c>
      <c r="D161" s="60">
        <v>1</v>
      </c>
      <c r="E161" s="61"/>
      <c r="F161" s="59">
        <v>0</v>
      </c>
      <c r="G161" s="59"/>
    </row>
    <row r="162" spans="1:7" s="62" customFormat="1">
      <c r="A162" s="58" t="s">
        <v>180</v>
      </c>
      <c r="B162" s="59" t="s">
        <v>122</v>
      </c>
      <c r="C162" s="59" t="s">
        <v>236</v>
      </c>
      <c r="D162" s="60">
        <v>1</v>
      </c>
      <c r="E162" s="61"/>
      <c r="F162" s="59">
        <v>0</v>
      </c>
      <c r="G162" s="59"/>
    </row>
    <row r="163" spans="1:7" s="62" customFormat="1">
      <c r="A163" s="58"/>
      <c r="B163" s="59"/>
      <c r="C163" s="59"/>
      <c r="D163" s="60"/>
      <c r="E163" s="61"/>
      <c r="F163" s="59"/>
      <c r="G163" s="59"/>
    </row>
    <row r="164" spans="1:7" s="19" customFormat="1" ht="15">
      <c r="A164" s="98"/>
      <c r="B164" s="95" t="s">
        <v>175</v>
      </c>
      <c r="C164" s="95"/>
      <c r="D164" s="96"/>
      <c r="E164" s="97"/>
      <c r="F164" s="95">
        <f>SUM(F158:F163)</f>
        <v>0</v>
      </c>
      <c r="G164" s="95"/>
    </row>
    <row r="165" spans="1:7" s="19" customFormat="1" ht="15">
      <c r="A165" s="41"/>
      <c r="B165" s="36"/>
      <c r="C165" s="36"/>
      <c r="D165" s="37"/>
      <c r="E165" s="38"/>
      <c r="F165" s="36"/>
      <c r="G165" s="23"/>
    </row>
    <row r="166" spans="1:7" ht="15">
      <c r="A166" s="9"/>
      <c r="B166" s="14" t="s">
        <v>219</v>
      </c>
      <c r="C166" s="9"/>
      <c r="D166" s="9"/>
      <c r="E166" s="9"/>
      <c r="F166" s="9"/>
      <c r="G166" s="9"/>
    </row>
    <row r="167" spans="1:7" ht="16.5" customHeight="1">
      <c r="A167" s="46" t="s">
        <v>198</v>
      </c>
      <c r="B167" s="2" t="s">
        <v>132</v>
      </c>
      <c r="C167" s="2" t="s">
        <v>235</v>
      </c>
      <c r="D167" s="10">
        <v>1</v>
      </c>
      <c r="E167" s="21"/>
      <c r="F167" s="21">
        <v>0</v>
      </c>
      <c r="G167" s="9"/>
    </row>
    <row r="168" spans="1:7">
      <c r="A168" s="46" t="s">
        <v>199</v>
      </c>
      <c r="B168" s="2" t="s">
        <v>133</v>
      </c>
      <c r="C168" s="2" t="s">
        <v>235</v>
      </c>
      <c r="D168" s="10">
        <v>1</v>
      </c>
      <c r="E168" s="21"/>
      <c r="F168" s="21">
        <v>0</v>
      </c>
      <c r="G168" s="9"/>
    </row>
    <row r="169" spans="1:7">
      <c r="A169" s="46" t="s">
        <v>200</v>
      </c>
      <c r="B169" s="2" t="s">
        <v>134</v>
      </c>
      <c r="C169" s="2" t="s">
        <v>235</v>
      </c>
      <c r="D169" s="10">
        <v>1</v>
      </c>
      <c r="E169" s="21"/>
      <c r="F169" s="21">
        <v>0</v>
      </c>
      <c r="G169" s="9"/>
    </row>
    <row r="170" spans="1:7">
      <c r="A170" s="46" t="s">
        <v>201</v>
      </c>
      <c r="B170" s="2" t="s">
        <v>135</v>
      </c>
      <c r="C170" s="2" t="s">
        <v>235</v>
      </c>
      <c r="D170" s="10">
        <v>1</v>
      </c>
      <c r="E170" s="21"/>
      <c r="F170" s="21">
        <v>0</v>
      </c>
      <c r="G170" s="9"/>
    </row>
    <row r="171" spans="1:7">
      <c r="A171" s="46" t="s">
        <v>202</v>
      </c>
      <c r="B171" s="2" t="s">
        <v>136</v>
      </c>
      <c r="C171" s="2" t="s">
        <v>235</v>
      </c>
      <c r="D171" s="10">
        <v>1</v>
      </c>
      <c r="E171" s="21"/>
      <c r="F171" s="21">
        <v>0</v>
      </c>
      <c r="G171" s="9"/>
    </row>
    <row r="172" spans="1:7">
      <c r="A172" s="46" t="s">
        <v>203</v>
      </c>
      <c r="B172" s="2" t="s">
        <v>152</v>
      </c>
      <c r="C172" s="2" t="s">
        <v>235</v>
      </c>
      <c r="D172" s="10">
        <v>1</v>
      </c>
      <c r="E172" s="21"/>
      <c r="F172" s="21">
        <v>0</v>
      </c>
      <c r="G172" s="9"/>
    </row>
    <row r="173" spans="1:7">
      <c r="A173" s="46" t="s">
        <v>220</v>
      </c>
      <c r="B173" s="40" t="s">
        <v>233</v>
      </c>
      <c r="C173" s="2" t="s">
        <v>235</v>
      </c>
      <c r="D173" s="10">
        <v>1</v>
      </c>
      <c r="E173" s="25"/>
      <c r="F173" s="25">
        <v>0</v>
      </c>
      <c r="G173" s="9"/>
    </row>
    <row r="174" spans="1:7" ht="13.5" customHeight="1">
      <c r="A174" s="46" t="s">
        <v>221</v>
      </c>
      <c r="B174" s="2" t="s">
        <v>122</v>
      </c>
      <c r="C174" s="2" t="s">
        <v>235</v>
      </c>
      <c r="D174" s="10">
        <v>1</v>
      </c>
      <c r="E174" s="21"/>
      <c r="F174" s="21">
        <v>0</v>
      </c>
      <c r="G174" s="9"/>
    </row>
    <row r="175" spans="1:7">
      <c r="A175" s="13"/>
      <c r="B175" s="2"/>
      <c r="C175" s="2"/>
      <c r="D175" s="10"/>
      <c r="E175" s="21"/>
      <c r="F175" s="21"/>
      <c r="G175" s="9"/>
    </row>
    <row r="176" spans="1:7" s="19" customFormat="1" ht="15">
      <c r="A176" s="98"/>
      <c r="B176" s="95" t="s">
        <v>54</v>
      </c>
      <c r="C176" s="95"/>
      <c r="D176" s="96"/>
      <c r="E176" s="97"/>
      <c r="F176" s="95">
        <f>SUM(F167:F175)</f>
        <v>0</v>
      </c>
      <c r="G176" s="95"/>
    </row>
    <row r="177" spans="1:7" s="19" customFormat="1" ht="15">
      <c r="A177" s="41"/>
      <c r="B177" s="36"/>
      <c r="C177" s="36"/>
      <c r="D177" s="37"/>
      <c r="E177" s="38"/>
      <c r="F177" s="36"/>
      <c r="G177" s="23"/>
    </row>
    <row r="178" spans="1:7" s="28" customFormat="1" ht="15">
      <c r="A178" s="24"/>
      <c r="B178" s="14" t="s">
        <v>222</v>
      </c>
      <c r="C178" s="25"/>
      <c r="D178" s="26"/>
      <c r="E178" s="27"/>
      <c r="F178" s="25"/>
      <c r="G178" s="25"/>
    </row>
    <row r="179" spans="1:7" s="28" customFormat="1">
      <c r="A179" s="66" t="s">
        <v>204</v>
      </c>
      <c r="B179" s="34" t="s">
        <v>140</v>
      </c>
      <c r="C179" s="40"/>
      <c r="D179" s="29"/>
      <c r="E179" s="30"/>
      <c r="F179" s="25">
        <v>0</v>
      </c>
      <c r="G179" s="25"/>
    </row>
    <row r="180" spans="1:7" s="28" customFormat="1">
      <c r="A180" s="66" t="s">
        <v>223</v>
      </c>
      <c r="B180" s="40" t="s">
        <v>139</v>
      </c>
      <c r="C180" s="25"/>
      <c r="D180" s="25"/>
      <c r="E180" s="25"/>
      <c r="F180" s="25">
        <v>0</v>
      </c>
      <c r="G180" s="25"/>
    </row>
    <row r="181" spans="1:7" s="28" customFormat="1">
      <c r="A181" s="66" t="s">
        <v>224</v>
      </c>
      <c r="B181" s="40" t="s">
        <v>141</v>
      </c>
      <c r="C181" s="25"/>
      <c r="D181" s="25"/>
      <c r="E181" s="25"/>
      <c r="F181" s="25">
        <v>0</v>
      </c>
      <c r="G181" s="25"/>
    </row>
    <row r="182" spans="1:7" s="28" customFormat="1">
      <c r="A182" s="66" t="s">
        <v>225</v>
      </c>
      <c r="B182" s="40" t="s">
        <v>196</v>
      </c>
      <c r="C182" s="25"/>
      <c r="D182" s="25"/>
      <c r="E182" s="25"/>
      <c r="F182" s="25">
        <v>0</v>
      </c>
      <c r="G182" s="25"/>
    </row>
    <row r="183" spans="1:7" s="28" customFormat="1">
      <c r="A183" s="66" t="s">
        <v>226</v>
      </c>
      <c r="B183" s="40" t="s">
        <v>197</v>
      </c>
      <c r="C183" s="25"/>
      <c r="D183" s="25"/>
      <c r="E183" s="25"/>
      <c r="F183" s="25">
        <v>0</v>
      </c>
      <c r="G183" s="25"/>
    </row>
    <row r="184" spans="1:7" s="28" customFormat="1">
      <c r="A184" s="66" t="s">
        <v>227</v>
      </c>
      <c r="B184" s="40" t="s">
        <v>250</v>
      </c>
      <c r="C184" s="25"/>
      <c r="D184" s="25"/>
      <c r="E184" s="25"/>
      <c r="F184" s="25">
        <v>0</v>
      </c>
      <c r="G184" s="25"/>
    </row>
    <row r="185" spans="1:7" s="28" customFormat="1">
      <c r="A185" s="24"/>
      <c r="B185" s="40"/>
      <c r="C185" s="25"/>
      <c r="D185" s="25"/>
      <c r="E185" s="25"/>
      <c r="F185" s="25"/>
      <c r="G185" s="25"/>
    </row>
    <row r="186" spans="1:7" s="28" customFormat="1" ht="15">
      <c r="A186" s="99"/>
      <c r="B186" s="95" t="s">
        <v>58</v>
      </c>
      <c r="C186" s="95"/>
      <c r="D186" s="95"/>
      <c r="E186" s="95"/>
      <c r="F186" s="95">
        <f>SUM(F179:F185)</f>
        <v>0</v>
      </c>
      <c r="G186" s="95"/>
    </row>
    <row r="187" spans="1:7" s="56" customFormat="1" ht="15">
      <c r="A187" s="55"/>
      <c r="B187" s="36"/>
      <c r="C187" s="36"/>
      <c r="D187" s="36"/>
      <c r="E187" s="36"/>
      <c r="F187" s="36"/>
      <c r="G187" s="36"/>
    </row>
    <row r="188" spans="1:7" s="19" customFormat="1" ht="15">
      <c r="A188" s="98"/>
      <c r="B188" s="95" t="s">
        <v>138</v>
      </c>
      <c r="C188" s="95"/>
      <c r="D188" s="96"/>
      <c r="E188" s="97"/>
      <c r="F188" s="95">
        <f>SUM(F65,F75,F88,F128,F144,F155,F164,F176,F186)</f>
        <v>0</v>
      </c>
      <c r="G188" s="97"/>
    </row>
    <row r="189" spans="1:7" s="19" customFormat="1" ht="15">
      <c r="A189" s="41"/>
      <c r="B189" s="36"/>
      <c r="C189" s="36"/>
      <c r="D189" s="37"/>
      <c r="E189" s="38"/>
      <c r="F189" s="36"/>
      <c r="G189" s="38"/>
    </row>
    <row r="190" spans="1:7" ht="15">
      <c r="A190" s="13"/>
      <c r="B190" s="14" t="s">
        <v>229</v>
      </c>
      <c r="C190" s="9"/>
      <c r="D190" s="10"/>
      <c r="E190" s="21"/>
      <c r="F190" s="9"/>
      <c r="G190" s="9"/>
    </row>
    <row r="191" spans="1:7">
      <c r="A191" s="46" t="s">
        <v>228</v>
      </c>
      <c r="B191" s="42" t="s">
        <v>238</v>
      </c>
      <c r="C191" s="9"/>
      <c r="D191" s="10"/>
      <c r="E191" s="21"/>
      <c r="F191" s="9">
        <v>0</v>
      </c>
      <c r="G191" s="9"/>
    </row>
    <row r="192" spans="1:7" s="56" customFormat="1" ht="18" customHeight="1">
      <c r="A192" s="46" t="s">
        <v>230</v>
      </c>
      <c r="B192" s="4" t="s">
        <v>240</v>
      </c>
      <c r="C192" s="6"/>
      <c r="D192" s="5"/>
      <c r="E192" s="79"/>
      <c r="F192" s="59">
        <v>0</v>
      </c>
      <c r="G192" s="38"/>
    </row>
    <row r="193" spans="1:7" s="56" customFormat="1" ht="18" customHeight="1">
      <c r="A193" s="46" t="s">
        <v>237</v>
      </c>
      <c r="B193" s="80" t="s">
        <v>231</v>
      </c>
      <c r="C193" s="81"/>
      <c r="D193" s="82"/>
      <c r="E193" s="83"/>
      <c r="F193" s="85">
        <v>0</v>
      </c>
      <c r="G193" s="84"/>
    </row>
    <row r="194" spans="1:7" ht="25.5" customHeight="1">
      <c r="A194" s="101"/>
      <c r="B194" s="102" t="s">
        <v>232</v>
      </c>
      <c r="C194" s="102"/>
      <c r="D194" s="103"/>
      <c r="E194" s="104"/>
      <c r="F194" s="102">
        <f>SUM(F191:F193)</f>
        <v>0</v>
      </c>
      <c r="G194" s="107" t="s">
        <v>249</v>
      </c>
    </row>
    <row r="195" spans="1:7" s="28" customFormat="1" ht="15" thickBot="1">
      <c r="A195" s="71"/>
      <c r="B195" s="72"/>
      <c r="C195" s="73"/>
      <c r="D195" s="74"/>
      <c r="E195" s="75"/>
      <c r="F195" s="73"/>
      <c r="G195" s="100"/>
    </row>
    <row r="196" spans="1:7" ht="26.25" thickBot="1">
      <c r="A196" s="113" t="s">
        <v>151</v>
      </c>
      <c r="B196" s="114"/>
      <c r="C196" s="76"/>
      <c r="D196" s="77"/>
      <c r="E196" s="78"/>
      <c r="F196" s="76">
        <f>SUM(F188,F192)</f>
        <v>0</v>
      </c>
      <c r="G196" s="105" t="s">
        <v>249</v>
      </c>
    </row>
    <row r="197" spans="1:7" s="28" customFormat="1" ht="29.25" customHeight="1">
      <c r="A197" s="124" t="s">
        <v>284</v>
      </c>
      <c r="B197" s="127" t="s">
        <v>285</v>
      </c>
      <c r="C197" s="127"/>
      <c r="D197" s="127"/>
      <c r="E197" s="127"/>
      <c r="F197" s="127"/>
      <c r="G197" s="127"/>
    </row>
    <row r="198" spans="1:7" s="28" customFormat="1" ht="29.25" customHeight="1">
      <c r="A198" s="125"/>
      <c r="B198" s="126"/>
      <c r="C198" s="126"/>
      <c r="D198" s="126"/>
      <c r="E198" s="126"/>
      <c r="F198" s="126"/>
      <c r="G198" s="126"/>
    </row>
    <row r="199" spans="1:7" s="18" customFormat="1" ht="18.75" customHeight="1">
      <c r="A199" s="118" t="s">
        <v>244</v>
      </c>
      <c r="B199" s="118"/>
      <c r="C199" s="118"/>
      <c r="D199" s="118"/>
      <c r="E199" s="118"/>
      <c r="F199" s="118"/>
      <c r="G199" s="118"/>
    </row>
    <row r="200" spans="1:7" ht="19.5" customHeight="1">
      <c r="A200" s="119" t="s">
        <v>245</v>
      </c>
      <c r="B200" s="119"/>
      <c r="C200" s="119"/>
      <c r="D200" s="119"/>
      <c r="E200" s="119"/>
      <c r="F200" s="119"/>
      <c r="G200" s="119"/>
    </row>
    <row r="201" spans="1:7" ht="19.5" customHeight="1">
      <c r="A201" s="93"/>
      <c r="B201" s="93"/>
      <c r="C201" s="93"/>
      <c r="D201" s="93"/>
      <c r="E201" s="93"/>
      <c r="F201" s="93"/>
      <c r="G201" s="93"/>
    </row>
    <row r="202" spans="1:7" ht="15">
      <c r="A202" s="51"/>
      <c r="B202" s="65" t="s">
        <v>246</v>
      </c>
      <c r="C202" s="28"/>
      <c r="D202" s="52"/>
      <c r="E202" s="64"/>
      <c r="F202" s="28"/>
      <c r="G202" s="28"/>
    </row>
    <row r="203" spans="1:7" s="87" customFormat="1">
      <c r="A203" s="86" t="s">
        <v>137</v>
      </c>
      <c r="B203" s="116" t="s">
        <v>242</v>
      </c>
      <c r="C203" s="117"/>
      <c r="D203" s="117"/>
      <c r="E203" s="117"/>
      <c r="F203" s="117"/>
      <c r="G203" s="117"/>
    </row>
    <row r="204" spans="1:7" ht="15" customHeight="1">
      <c r="A204" s="86" t="s">
        <v>146</v>
      </c>
      <c r="B204" s="122" t="s">
        <v>241</v>
      </c>
      <c r="C204" s="122"/>
      <c r="D204" s="122"/>
      <c r="E204" s="122"/>
      <c r="F204" s="122"/>
      <c r="G204" s="122"/>
    </row>
    <row r="205" spans="1:7" ht="16.5" customHeight="1">
      <c r="A205" s="86" t="s">
        <v>147</v>
      </c>
      <c r="B205" s="122" t="s">
        <v>281</v>
      </c>
      <c r="C205" s="122"/>
      <c r="D205" s="122"/>
      <c r="E205" s="122"/>
      <c r="F205" s="122"/>
      <c r="G205" s="122"/>
    </row>
    <row r="206" spans="1:7">
      <c r="A206" s="86" t="s">
        <v>148</v>
      </c>
      <c r="B206" s="122" t="s">
        <v>183</v>
      </c>
      <c r="C206" s="122"/>
      <c r="D206" s="122"/>
      <c r="E206" s="122"/>
      <c r="F206" s="122"/>
      <c r="G206" s="122"/>
    </row>
    <row r="207" spans="1:7" ht="15.75" customHeight="1">
      <c r="A207" s="86" t="s">
        <v>149</v>
      </c>
      <c r="B207" s="122" t="s">
        <v>243</v>
      </c>
      <c r="C207" s="122"/>
      <c r="D207" s="122"/>
      <c r="E207" s="122"/>
      <c r="F207" s="122"/>
      <c r="G207" s="122"/>
    </row>
    <row r="208" spans="1:7">
      <c r="A208" s="86" t="s">
        <v>79</v>
      </c>
      <c r="B208" s="122" t="s">
        <v>150</v>
      </c>
      <c r="C208" s="122"/>
      <c r="D208" s="122"/>
      <c r="E208" s="122"/>
      <c r="F208" s="122"/>
      <c r="G208" s="122"/>
    </row>
    <row r="209" spans="1:7" ht="22.5" customHeight="1">
      <c r="A209" s="86"/>
      <c r="B209" s="122"/>
      <c r="C209" s="122"/>
      <c r="D209" s="122"/>
      <c r="E209" s="122"/>
      <c r="F209" s="122"/>
      <c r="G209" s="122"/>
    </row>
    <row r="210" spans="1:7" ht="18" customHeight="1">
      <c r="A210" s="120"/>
      <c r="B210" s="120"/>
      <c r="C210" s="120"/>
      <c r="D210" s="120"/>
      <c r="E210" s="88"/>
      <c r="F210" s="120"/>
      <c r="G210" s="120"/>
    </row>
    <row r="211" spans="1:7" ht="26.25" customHeight="1">
      <c r="A211" s="121" t="s">
        <v>282</v>
      </c>
      <c r="B211" s="121"/>
      <c r="C211" s="123"/>
      <c r="D211" s="123"/>
      <c r="E211" s="89"/>
      <c r="F211" s="123"/>
      <c r="G211" s="123"/>
    </row>
    <row r="212" spans="1:7">
      <c r="A212" s="90"/>
      <c r="B212" s="18"/>
      <c r="C212" s="18"/>
      <c r="D212" s="91"/>
      <c r="E212" s="92"/>
      <c r="F212" s="18"/>
      <c r="G212" s="18"/>
    </row>
  </sheetData>
  <mergeCells count="20">
    <mergeCell ref="A210:B210"/>
    <mergeCell ref="A211:B211"/>
    <mergeCell ref="B207:G207"/>
    <mergeCell ref="B204:G204"/>
    <mergeCell ref="B205:G205"/>
    <mergeCell ref="B206:G206"/>
    <mergeCell ref="B208:G208"/>
    <mergeCell ref="B209:G209"/>
    <mergeCell ref="C210:D210"/>
    <mergeCell ref="C211:D211"/>
    <mergeCell ref="F210:G210"/>
    <mergeCell ref="F211:G211"/>
    <mergeCell ref="A1:D1"/>
    <mergeCell ref="E1:G1"/>
    <mergeCell ref="A196:B196"/>
    <mergeCell ref="A2:G2"/>
    <mergeCell ref="B203:G203"/>
    <mergeCell ref="A199:G199"/>
    <mergeCell ref="A200:G200"/>
    <mergeCell ref="B197:G197"/>
  </mergeCells>
  <pageMargins left="0.15748031496062992" right="0.51181102362204722" top="1.4566929133858268" bottom="0.51181102362204722" header="0.23622047244094491" footer="0.23622047244094491"/>
  <pageSetup paperSize="9" pageOrder="overThenDown" orientation="portrait" r:id="rId1"/>
  <headerFooter>
    <oddHeader xml:space="preserve">&amp;L&amp;G&amp;R
www.in-design.co.il
052-2257664
</oddHeader>
    <oddFooter>&amp;Lתאריך הדפסה: &amp;D&amp;Cעמוד &amp;P מתוך &amp;N&amp;Rתכנון ומעקב תקציב שיפוץ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תכנון תקציב שיפוץ</vt:lpstr>
      <vt:lpstr>'תכנון תקציב שיפוץ'!Print_Area</vt:lpstr>
      <vt:lpstr>'תכנון תקציב שיפוץ'!Print_Titles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תכנון ומעצב תקציב שיפוץ</dc:title>
  <dc:subject>תקציב שיפוץ</dc:subject>
  <dc:creator/>
  <cp:keywords>שיפוץ הבית, שיפוצים, תקציב שיפוץ, הוצאות שיפוץ</cp:keywords>
  <dc:description>כל הזכויות שמורות לאיילת שטיין.</dc:description>
  <cp:lastModifiedBy/>
  <dcterms:created xsi:type="dcterms:W3CDTF">2018-07-15T12:24:13Z</dcterms:created>
  <dcterms:modified xsi:type="dcterms:W3CDTF">2020-08-18T07:58:53Z</dcterms:modified>
  <cp:category>עיצוב פנים, תכנון פנים, שיפוצים, נדל"ן</cp:category>
</cp:coreProperties>
</file>